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N:\BusinessFinance\hummels\Policies\"/>
    </mc:Choice>
  </mc:AlternateContent>
  <xr:revisionPtr revIDLastSave="0" documentId="8_{74F5178E-D61A-460C-9E0C-5CEFCA8E7473}" xr6:coauthVersionLast="41" xr6:coauthVersionMax="41" xr10:uidLastSave="{00000000-0000-0000-0000-000000000000}"/>
  <bookViews>
    <workbookView xWindow="-120" yWindow="-120" windowWidth="29040" windowHeight="15840" xr2:uid="{00000000-000D-0000-FFFF-FFFF00000000}"/>
  </bookViews>
  <sheets>
    <sheet name="Travel Auth &amp; Advance Form" sheetId="1" r:id="rId1"/>
    <sheet name="Auth &amp; Adv instructions" sheetId="2" r:id="rId2"/>
    <sheet name="Expense-Reimbursement Form" sheetId="3" r:id="rId3"/>
    <sheet name="Expense-Reimb instructions" sheetId="4" r:id="rId4"/>
  </sheets>
  <definedNames>
    <definedName name="_xlnm.Print_Area" localSheetId="2">'Expense-Reimbursement Form'!$A$1:$Q$52</definedName>
    <definedName name="_xlnm.Print_Area" localSheetId="0">'Travel Auth &amp; Advance Form'!$A$1:$P$36</definedName>
    <definedName name="Z_5C605F7C_2372_4AA3_B880_39AB15AAC43A_.wvu.Cols" localSheetId="2" hidden="1">'Expense-Reimbursement Form'!$Q:$Q</definedName>
    <definedName name="Z_5C605F7C_2372_4AA3_B880_39AB15AAC43A_.wvu.PrintArea" localSheetId="2" hidden="1">'Expense-Reimbursement Form'!$A$1:$Q$52</definedName>
    <definedName name="Z_5C605F7C_2372_4AA3_B880_39AB15AAC43A_.wvu.PrintArea" localSheetId="0" hidden="1">'Travel Auth &amp; Advance Form'!$A$1:$P$36</definedName>
  </definedNames>
  <calcPr calcId="191029"/>
  <customWorkbookViews>
    <customWorkbookView name="Scott Hummel - Personal View" guid="{5C605F7C-2372-4AA3-B880-39AB15AAC43A}" mergeInterval="0" personalView="1" maximized="1" xWindow="-8" yWindow="-8" windowWidth="1936" windowHeight="1056" activeSheetId="3"/>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9" i="2" l="1"/>
  <c r="D28" i="2"/>
  <c r="C33" i="1"/>
  <c r="I11" i="3"/>
  <c r="L21" i="1" l="1"/>
  <c r="I24" i="3" l="1"/>
  <c r="J24" i="3" s="1"/>
  <c r="K24" i="3" l="1"/>
  <c r="P24" i="3" s="1"/>
  <c r="L38" i="2"/>
  <c r="H37" i="2" s="1"/>
  <c r="H31" i="2"/>
  <c r="H28" i="2"/>
  <c r="H32" i="2"/>
  <c r="H33" i="2"/>
  <c r="H34" i="2"/>
  <c r="O17" i="3"/>
  <c r="O18" i="3"/>
  <c r="O19" i="3"/>
  <c r="O20" i="3"/>
  <c r="O21" i="3"/>
  <c r="O22" i="3"/>
  <c r="O23" i="3"/>
  <c r="C24" i="3"/>
  <c r="D24" i="3"/>
  <c r="E24" i="3"/>
  <c r="F24" i="3"/>
  <c r="G24" i="3"/>
  <c r="H24" i="3"/>
  <c r="L24" i="3"/>
  <c r="B45" i="3"/>
  <c r="D45" i="3"/>
  <c r="H45" i="3"/>
  <c r="E35" i="4"/>
  <c r="F35" i="4"/>
  <c r="G35" i="4"/>
  <c r="H35" i="4"/>
  <c r="I35" i="4"/>
  <c r="J35" i="4"/>
  <c r="K35" i="4"/>
  <c r="P25" i="3" l="1"/>
  <c r="P30" i="3" s="1"/>
  <c r="P33" i="3" s="1"/>
  <c r="H35" i="2"/>
  <c r="I48" i="3"/>
  <c r="I52" i="3" s="1"/>
  <c r="P32" i="3" l="1"/>
  <c r="H29" i="2"/>
  <c r="H39" i="2" s="1"/>
  <c r="M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Scott Hummel</author>
  </authors>
  <commentList>
    <comment ref="A13" authorId="0" shapeId="0" xr:uid="{00000000-0006-0000-0000-000001000000}">
      <text>
        <r>
          <rPr>
            <b/>
            <sz val="9"/>
            <color indexed="81"/>
            <rFont val="Tahoma"/>
            <family val="2"/>
          </rPr>
          <t>Scott Hummel:</t>
        </r>
        <r>
          <rPr>
            <sz val="9"/>
            <color indexed="81"/>
            <rFont val="Tahoma"/>
            <family val="2"/>
          </rPr>
          <t xml:space="preserve">
</t>
        </r>
      </text>
    </comment>
  </commentList>
</comments>
</file>

<file path=xl/sharedStrings.xml><?xml version="1.0" encoding="utf-8"?>
<sst xmlns="http://schemas.openxmlformats.org/spreadsheetml/2006/main" count="280" uniqueCount="208">
  <si>
    <t>NORTH CAROLINA AGRICULTURAL AND TECHNICAL STATE UNIVERSITY</t>
  </si>
  <si>
    <t xml:space="preserve">Address:                                                                                                                                                                                                                                                                                                   </t>
  </si>
  <si>
    <t>Traveler's Name(s):</t>
  </si>
  <si>
    <t>Date:</t>
  </si>
  <si>
    <t>No</t>
  </si>
  <si>
    <t>Citizenship Status</t>
  </si>
  <si>
    <t>US Citizen</t>
  </si>
  <si>
    <t>Resident Alien</t>
  </si>
  <si>
    <t>Non-Resident Alien</t>
  </si>
  <si>
    <t>Departure Date:</t>
  </si>
  <si>
    <t>Departure Time:</t>
  </si>
  <si>
    <t>Return Date:</t>
  </si>
  <si>
    <t>Return Time:</t>
  </si>
  <si>
    <t>Date</t>
  </si>
  <si>
    <t>Traveler Signature(s)</t>
  </si>
  <si>
    <t>Authorizing Signature(s)</t>
  </si>
  <si>
    <t>REIMBURSEMENT OF EXPENSES PAID BY TRAVELER</t>
  </si>
  <si>
    <t>=</t>
  </si>
  <si>
    <t>Hotel</t>
  </si>
  <si>
    <t>Breakfast</t>
  </si>
  <si>
    <t>Lunch</t>
  </si>
  <si>
    <t>Dinner</t>
  </si>
  <si>
    <t>Registration:</t>
  </si>
  <si>
    <t>Telephone #</t>
  </si>
  <si>
    <t>Other Expenses (itemize):</t>
  </si>
  <si>
    <t>SUBSISTENCE:</t>
  </si>
  <si>
    <t>meals @</t>
  </si>
  <si>
    <t>night @</t>
  </si>
  <si>
    <t>Total Subsistence</t>
  </si>
  <si>
    <t xml:space="preserve">Yes   </t>
  </si>
  <si>
    <t>BANNER PROGRAM(S):</t>
  </si>
  <si>
    <t>Original Signatures Only</t>
  </si>
  <si>
    <t>BANNER ID #:</t>
  </si>
  <si>
    <t>TAX ID #:</t>
  </si>
  <si>
    <t>NC A&amp;T Student</t>
  </si>
  <si>
    <t>for your records.  In addition, a copy of the advance form should be attached to the corresponding travel reimbursement</t>
  </si>
  <si>
    <t>form submitted by the traveler after travel has been completed.</t>
  </si>
  <si>
    <t>Travel Authorization Request</t>
  </si>
  <si>
    <t>PERIOD COVERED BY THIS REQUEST</t>
  </si>
  <si>
    <t>Day</t>
  </si>
  <si>
    <t>Totals by Date</t>
  </si>
  <si>
    <t>SUN</t>
  </si>
  <si>
    <t>MON</t>
  </si>
  <si>
    <t>TUE</t>
  </si>
  <si>
    <t>WED</t>
  </si>
  <si>
    <t>THUR</t>
  </si>
  <si>
    <t>FRI</t>
  </si>
  <si>
    <t>SAT</t>
  </si>
  <si>
    <t>Totals</t>
  </si>
  <si>
    <t>ACCOUNT</t>
  </si>
  <si>
    <t>AMOUNT</t>
  </si>
  <si>
    <t>LESS: Advance(s)</t>
  </si>
  <si>
    <t>Total Amount</t>
  </si>
  <si>
    <t>Subtotal (2)</t>
  </si>
  <si>
    <t>Due University (Line2-Line 1)</t>
  </si>
  <si>
    <t>Due Employee (Line 1-Line 2)</t>
  </si>
  <si>
    <t>ORGANIZATION</t>
  </si>
  <si>
    <t>I have examined this reimbursement request and certify that it is just, necessary and reasonable, and in compliance with University Policies.</t>
  </si>
  <si>
    <t xml:space="preserve">"I certify that the above charges are true, just and were incurred for University related business and in service to the State.  No part of these expenditures have been or will be reimbursed by a third party, external organization or individual."  </t>
  </si>
  <si>
    <t>Reimbursement Address</t>
  </si>
  <si>
    <t>TRAVEL PERIOD COVERED BY THIS REQUEST</t>
  </si>
  <si>
    <t>Subsistence Rates</t>
  </si>
  <si>
    <t xml:space="preserve">In State </t>
  </si>
  <si>
    <t xml:space="preserve">     - All lodging expenses</t>
  </si>
  <si>
    <t>Explanation of Reimbursed Automobile Expense</t>
  </si>
  <si>
    <t>Explanation</t>
  </si>
  <si>
    <t>Auto Mileage Total</t>
  </si>
  <si>
    <t xml:space="preserve">     - All purchased transportation expenses, including air, train, and bus fares as well as car rental charges.</t>
  </si>
  <si>
    <t>Examples of travel expenses which will not be reimbursed include:  incidental expenses such as personal recreation, movies, and snacks.</t>
  </si>
  <si>
    <t>Travelers certify to NC A&amp;T University that the information contained in the form is accurate.</t>
  </si>
  <si>
    <t>Both the traveler and the authorizing person(s) MUST sign their own name. Any forms without actual signatures will not be processed.</t>
  </si>
  <si>
    <t>For additional questions, please refer to the NC A&amp;T University travel policy for more detailed information.</t>
  </si>
  <si>
    <t>Each travel form will accommodate 7 consecutive days of travel.  When traveling more than 7 consecutive days, please use 2 or more forms and submit in one travel reimbursement package.</t>
  </si>
  <si>
    <t>Completed and signed forms with all supporting detail should be sent to :  ACCOUNTING TRAVEL, 220 DOWDY Building.</t>
  </si>
  <si>
    <t>Funds MUST be available in the appropriate travel account(s) in order for reimbursement to take place.</t>
  </si>
  <si>
    <t xml:space="preserve">Supervisor's Signature </t>
  </si>
  <si>
    <t>Air:</t>
  </si>
  <si>
    <t>Invoice</t>
  </si>
  <si>
    <t>University Business Purpose:</t>
  </si>
  <si>
    <t>Program</t>
  </si>
  <si>
    <t>Supervisor (Print Name)</t>
  </si>
  <si>
    <t>If a conference or seminar is attended, a copy of the conference agenda must be attached as support to your travel request form.</t>
  </si>
  <si>
    <t>Any advance paid to you by NC A&amp;T University (per the Authorization &amp; Advance Travel form) MUST be included on the "Less: Advance" line of the form.</t>
  </si>
  <si>
    <t>Any prepayments paid directly to vendor (hotel, registration, etc.) on your behalf MUST be listed in the "Less: Prepayments (describe) lines." and explained below.</t>
  </si>
  <si>
    <t>Prepayment 1</t>
  </si>
  <si>
    <t>Prepayment 2</t>
  </si>
  <si>
    <t>Prepayment 3</t>
  </si>
  <si>
    <t xml:space="preserve">Explanation of Prepayments Made on Your Behalf </t>
  </si>
  <si>
    <t>Amount</t>
  </si>
  <si>
    <t>A copy of the approved Travel Authorization and Advance form MUST accompany each travel reimbursement request.  Reimbursement requests submitted without the approved Travel Authorization from will not be processed.</t>
  </si>
  <si>
    <t xml:space="preserve">Support for all air fare charges must include the 13 digit ticket number as well as the document noting the total charge, credit card posting (AXE XXXXX 1234) and a total amount due of $0.00. </t>
  </si>
  <si>
    <t>Printed name</t>
  </si>
  <si>
    <t>I Doc#</t>
  </si>
  <si>
    <t>Agency ID#</t>
  </si>
  <si>
    <t>Sequence #</t>
  </si>
  <si>
    <t>Invoice #</t>
  </si>
  <si>
    <t>Comments/Instructions:</t>
  </si>
  <si>
    <t>TRAVEL ADVANCE/PREPAYMENTS</t>
  </si>
  <si>
    <t>o  If advance payment of airfare, registration or other charge is required, complete the necessary items in this section and</t>
  </si>
  <si>
    <t>o  Send the original of the Travel Authorization / Advance form to Travel Services for processing.   Be sure to keep a copy</t>
  </si>
  <si>
    <t xml:space="preserve"> </t>
  </si>
  <si>
    <t>COMPLETING the TRAVEL ADVANCE / PREPAYMENTS section:</t>
  </si>
  <si>
    <r>
      <t xml:space="preserve">TOTAL EXPENSES </t>
    </r>
    <r>
      <rPr>
        <sz val="8"/>
        <rFont val="Arial Narrow"/>
        <family val="2"/>
      </rPr>
      <t>(Carry this total to "Estimated Cost of Trip)</t>
    </r>
  </si>
  <si>
    <t xml:space="preserve">*Total of Other Expenses  </t>
  </si>
  <si>
    <t>*Total of Other Expenses:</t>
  </si>
  <si>
    <t>Travel Expense/Reimbursement Guidelines</t>
  </si>
  <si>
    <t>Enter the expenses under the appropriate expense category by day.  Use the "other" category for items which do not belong under one of the standard column headings.  Any amounts listed in the "Other" category MUST have an  explanation and a detailed receipt.</t>
  </si>
  <si>
    <t xml:space="preserve"> Signature(s) &amp; Date</t>
  </si>
  <si>
    <t xml:space="preserve">Departure Date &amp; Time: </t>
  </si>
  <si>
    <t>Return Date and Time:</t>
  </si>
  <si>
    <t>Other Description</t>
  </si>
  <si>
    <t>Accounting Use Only</t>
  </si>
  <si>
    <t>Hotel:</t>
  </si>
  <si>
    <t>Total Cash Advance:</t>
  </si>
  <si>
    <t>All mileage reimbursement requests MUST be supported by a Mapquest document noting the number of miles and explained below.</t>
  </si>
  <si>
    <t xml:space="preserve">Banner Org(s):                                             </t>
  </si>
  <si>
    <t>Banner Pgm(s):</t>
  </si>
  <si>
    <t xml:space="preserve">     - All registration fees.</t>
  </si>
  <si>
    <t>Out of State / Out of Country</t>
  </si>
  <si>
    <t>Federal per diem is only available for out-of-the country travel if: a) expensed from a Contracts &amp; Grants account, b) documented prior approval is attached and c) the</t>
  </si>
  <si>
    <t xml:space="preserve">contract has authorized the federal rate.  The reimbursable rate is the prevailing rate (less incidentals) at the time of travel if the federal per diem is requested. </t>
  </si>
  <si>
    <t>Registration</t>
  </si>
  <si>
    <t>Air/Trans</t>
  </si>
  <si>
    <t>When the reconciliation is complete, if the traveler owes the University money, please deposit amount owed to the appropriate Banner FOAP and attach a copy of the deposit receipt</t>
  </si>
  <si>
    <t>to the reimbursement form.</t>
  </si>
  <si>
    <t xml:space="preserve">List the 6 digit account(s) to be charged for the travel expenses.  Any account numbers not the responsibility of the authorizing signature, must be initialed by the responsible person. </t>
  </si>
  <si>
    <t xml:space="preserve">LESS: Prepayments </t>
  </si>
  <si>
    <t>LESS: Prepayments</t>
  </si>
  <si>
    <t xml:space="preserve">miles @ </t>
  </si>
  <si>
    <t>Personal Vehicle Mileage Rates</t>
  </si>
  <si>
    <t>attach the appropriate invoices for payment.</t>
  </si>
  <si>
    <t>*  If travel does not originate in Greensboro, please disclose</t>
  </si>
  <si>
    <t xml:space="preserve">NC A&amp;T Employee </t>
  </si>
  <si>
    <t>Printed Name</t>
  </si>
  <si>
    <t>Meals $</t>
  </si>
  <si>
    <t>Hotel $</t>
  </si>
  <si>
    <t>Registration Fees $</t>
  </si>
  <si>
    <t>Air Fare $</t>
  </si>
  <si>
    <t xml:space="preserve">Mileage $ </t>
  </si>
  <si>
    <t xml:space="preserve">Other $ </t>
  </si>
  <si>
    <t xml:space="preserve">BANNER ORG(S):  </t>
  </si>
  <si>
    <t>To avoid distorted information, please do not fax prepayment request.</t>
  </si>
  <si>
    <t>Federal grant and state guidelines define alcoholic beverages and first class travel as nonallowable costs.  Travelers on grants will be reimbursed for those costs within the parameters of NC A&amp;T University travel policies.  All grant funded travel must be an allowable cost and relevant to the project.</t>
  </si>
  <si>
    <t>Division     Approval:</t>
  </si>
  <si>
    <t>All NCA&amp;TSU travelers must comply with the "Fly America Act" and use a US carrier if the trip is funded by federal funds.</t>
  </si>
  <si>
    <t xml:space="preserve">BANNER INDEX: </t>
  </si>
  <si>
    <t>INDEX</t>
  </si>
  <si>
    <t>o  Any advance must be greater than $100 and no greater than the "Estimated Cost of Trip"</t>
  </si>
  <si>
    <t>Claims for travel reimbursement must be made on the approved forms and submitted for payment within 30 days of the traveler's trip return date.  Late expense claims are subject to payroll taxation (as it cannot be processed under the accountable plan).  Forms must be signed by the Department Head / Supervisor to indicate expenses have been reviewed and are appropriate.  Self-approval is not acceptable.</t>
  </si>
  <si>
    <t xml:space="preserve">Banner Index:                                                                                                                  </t>
  </si>
  <si>
    <t>TRAVEL EXPENSE / REIMBURSEMENT FORM (TVL-2)</t>
  </si>
  <si>
    <t>TRAVEL AUTHORIZATION &amp; TRAVEL ADVANCE REQUEST FORM (TVL-1)</t>
  </si>
  <si>
    <t>By signing below you agree to the above statement and have complied with the guidelines on instructions tab and all University Travel Policies.</t>
  </si>
  <si>
    <t>Prepared By:</t>
  </si>
  <si>
    <t>Travel Costs Paid by the University in Advance of trip (attach support)</t>
  </si>
  <si>
    <t>Email Address:</t>
  </si>
  <si>
    <t xml:space="preserve"> Agency Name:</t>
  </si>
  <si>
    <t>Preparer's Phone #</t>
  </si>
  <si>
    <r>
      <t xml:space="preserve">Provost Signature/Date </t>
    </r>
    <r>
      <rPr>
        <sz val="8"/>
        <rFont val="Arial Narrow"/>
        <family val="2"/>
      </rPr>
      <t>(If Required)</t>
    </r>
    <r>
      <rPr>
        <sz val="10"/>
        <rFont val="Arial Narrow"/>
        <family val="2"/>
      </rPr>
      <t>:</t>
    </r>
  </si>
  <si>
    <t>Account #</t>
  </si>
  <si>
    <t xml:space="preserve"> $ Amount</t>
  </si>
  <si>
    <r>
      <t xml:space="preserve">Budget/Grant Approval </t>
    </r>
    <r>
      <rPr>
        <sz val="8"/>
        <rFont val="Arial Narrow"/>
        <family val="2"/>
      </rPr>
      <t>(If Required)</t>
    </r>
    <r>
      <rPr>
        <sz val="10"/>
        <rFont val="Arial Narrow"/>
        <family val="2"/>
      </rPr>
      <t>:</t>
    </r>
  </si>
  <si>
    <t>I approve the travel, including the amount to be advanced; I approve lodging, registration fee, and meals (for out of the country travel only) in excess of the allowed rate, use of personal vehicle and/or airport parking for the trip described above as necessary University expense.  (Cross out any above phrases that are not approved.)  I/We certify the information presented on this form is accurate and within the guidelines set forth in the attached procedures and the University Travel Policy.</t>
  </si>
  <si>
    <r>
      <t xml:space="preserve">Vice Chancellor-Bus &amp; Fin </t>
    </r>
    <r>
      <rPr>
        <sz val="8"/>
        <rFont val="Arial Narrow"/>
        <family val="2"/>
      </rPr>
      <t>(If Required):</t>
    </r>
  </si>
  <si>
    <t>Banner Acct # for Prepayment :</t>
  </si>
  <si>
    <t>Principal Investigator:</t>
  </si>
  <si>
    <t xml:space="preserve">Traveler Signature </t>
  </si>
  <si>
    <t>Traveler Name  (Print)</t>
  </si>
  <si>
    <t>Original dated detailed receipts must be submitted with the Expense Report for:</t>
  </si>
  <si>
    <t>APPLICABLE PERSONAL VEHICLE MILEAGE RATES</t>
  </si>
  <si>
    <t>Rate Per Mile</t>
  </si>
  <si>
    <t>NOTE:  Travelers must comply with the "Fly America Act" and use a US carrier if the trip is funded by federal funds.</t>
  </si>
  <si>
    <t>Total Daily Trip Miles</t>
  </si>
  <si>
    <t>Mileage Allowance A</t>
  </si>
  <si>
    <t>Mileage Allowance B</t>
  </si>
  <si>
    <t xml:space="preserve">   Attach receipt for baggage checked.</t>
  </si>
  <si>
    <t xml:space="preserve"> Baggage expenses are paid up to 2 bag maximum</t>
  </si>
  <si>
    <t>Out of State or Country</t>
  </si>
  <si>
    <t>Total Amount Paid in Advance</t>
  </si>
  <si>
    <t xml:space="preserve">Personal Mileage $ </t>
  </si>
  <si>
    <t>T- Card Charge</t>
  </si>
  <si>
    <t>Subtotal (1)</t>
  </si>
  <si>
    <t xml:space="preserve">I understand that any prepayment/advance made by the University is a loan and that I am personally responsible for all money paid on my behalf or advanced to me.  If a prepayment/advance is made and the trip for which the payment  was made is not taken, I agree to repay ALL advanced payments  immediately.  For all completed travel, I understand that I have up to 10 days following the last travel day to repay or substantiate the advance payment by completing and submitting the Travel Expense/Reimbursement form with all required original receipts.  In the event I fail to repay or fully substantiate the prepayment/advance, I authorize the University to deduct the amount of the prepayment/advance from my next payroll check evidenced by my original signature below.                                                                                                                              </t>
  </si>
  <si>
    <r>
      <rPr>
        <b/>
        <sz val="10"/>
        <rFont val="Calibri"/>
        <family val="2"/>
        <scheme val="minor"/>
      </rPr>
      <t>731 …..1</t>
    </r>
    <r>
      <rPr>
        <sz val="10"/>
        <rFont val="Calibri"/>
        <family val="2"/>
        <scheme val="minor"/>
      </rPr>
      <t xml:space="preserve">     AIR</t>
    </r>
  </si>
  <si>
    <r>
      <rPr>
        <b/>
        <sz val="10"/>
        <rFont val="Calibri"/>
        <family val="2"/>
        <scheme val="minor"/>
      </rPr>
      <t>731 …..2</t>
    </r>
    <r>
      <rPr>
        <sz val="10"/>
        <rFont val="Calibri"/>
        <family val="2"/>
        <scheme val="minor"/>
      </rPr>
      <t xml:space="preserve">     GROUND</t>
    </r>
  </si>
  <si>
    <r>
      <rPr>
        <b/>
        <sz val="10"/>
        <rFont val="Calibri"/>
        <family val="2"/>
        <scheme val="minor"/>
      </rPr>
      <t>731 …..4</t>
    </r>
    <r>
      <rPr>
        <sz val="10"/>
        <rFont val="Calibri"/>
        <family val="2"/>
        <scheme val="minor"/>
      </rPr>
      <t xml:space="preserve">     LODGE</t>
    </r>
  </si>
  <si>
    <r>
      <rPr>
        <b/>
        <sz val="10"/>
        <rFont val="Calibri"/>
        <family val="2"/>
        <scheme val="minor"/>
      </rPr>
      <t xml:space="preserve">731 …..5 </t>
    </r>
    <r>
      <rPr>
        <sz val="10"/>
        <rFont val="Calibri"/>
        <family val="2"/>
        <scheme val="minor"/>
      </rPr>
      <t xml:space="preserve">    MEAL</t>
    </r>
  </si>
  <si>
    <r>
      <rPr>
        <b/>
        <sz val="10"/>
        <rFont val="Calibri"/>
        <family val="2"/>
        <scheme val="minor"/>
      </rPr>
      <t>731 …..6</t>
    </r>
    <r>
      <rPr>
        <sz val="10"/>
        <rFont val="Calibri"/>
        <family val="2"/>
        <scheme val="minor"/>
      </rPr>
      <t xml:space="preserve">     MISC</t>
    </r>
  </si>
  <si>
    <r>
      <rPr>
        <b/>
        <sz val="10"/>
        <rFont val="Calibri"/>
        <family val="2"/>
        <scheme val="minor"/>
      </rPr>
      <t xml:space="preserve">731 …..9 </t>
    </r>
    <r>
      <rPr>
        <sz val="10"/>
        <rFont val="Calibri"/>
        <family val="2"/>
        <scheme val="minor"/>
      </rPr>
      <t xml:space="preserve">    REG</t>
    </r>
  </si>
  <si>
    <t>Registration (T-Card charge):</t>
  </si>
  <si>
    <r>
      <t xml:space="preserve">Transportation:                                          </t>
    </r>
    <r>
      <rPr>
        <sz val="10"/>
        <rFont val="Arial Narrow"/>
        <family val="2"/>
      </rPr>
      <t xml:space="preserve">  Air/Bus/Rail  =</t>
    </r>
  </si>
  <si>
    <t>Vendor Banner #</t>
  </si>
  <si>
    <t>Trip Name (Maximum 15 Spaces)</t>
  </si>
  <si>
    <t>Travel Office:</t>
  </si>
  <si>
    <r>
      <t xml:space="preserve">Chancellor's Signature/Date              </t>
    </r>
    <r>
      <rPr>
        <sz val="8"/>
        <rFont val="Arial Narrow"/>
        <family val="2"/>
      </rPr>
      <t>(If Required)</t>
    </r>
    <r>
      <rPr>
        <sz val="10"/>
        <rFont val="Arial Narrow"/>
        <family val="2"/>
      </rPr>
      <t>:</t>
    </r>
  </si>
  <si>
    <t>Est. Cost</t>
  </si>
  <si>
    <t>Destination and *Departure</t>
  </si>
  <si>
    <t>Travel Destination (City/State)</t>
  </si>
  <si>
    <t>University Business Purpose</t>
  </si>
  <si>
    <t>Personal Vehicle Miles</t>
  </si>
  <si>
    <t>Total Trip Mileage 100 miles or less</t>
  </si>
  <si>
    <t>Total Trip Mileage above 100 miiles</t>
  </si>
  <si>
    <t xml:space="preserve">       B. Total mileage of trip &gt;100 miles, $ 0.33 per mile</t>
  </si>
  <si>
    <t>Enter Estimated                                   Business Travel Miles</t>
  </si>
  <si>
    <t>Refer to State of NC Budget Manual for travel policies &amp; regulations:http://www.osbm.nc.gov/state-budget-manual</t>
  </si>
  <si>
    <t xml:space="preserve">       A. Total mileage of trip &lt;= 100 miles,  $ 0.575 per mile</t>
  </si>
  <si>
    <r>
      <t xml:space="preserve">  Accounting Office Only </t>
    </r>
    <r>
      <rPr>
        <i/>
        <sz val="12"/>
        <rFont val="Arial Narrow"/>
        <family val="2"/>
      </rPr>
      <t>TVL-1 (Rev. 01/01/2020)</t>
    </r>
  </si>
  <si>
    <t>Miles Eligible for $0.575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</si>
</sst>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7" formatCode="&quot;$&quot;#,##0.00_);\(&quot;$&quot;#,##0.00\)"/>
    <numFmt numFmtId="44" formatCode="_(&quot;$&quot;* #,##0.00_);_(&quot;$&quot;* \(#,##0.00\);_(&quot;$&quot;* &quot;-&quot;??_);_(@_)"/>
    <numFmt numFmtId="43" formatCode="_(* #,##0.00_);_(* \(#,##0.00\);_(* &quot;-&quot;??_);_(@_)"/>
    <numFmt numFmtId="164" formatCode="&quot;$&quot;#,##0.00"/>
    <numFmt numFmtId="165" formatCode="[$-409]h:mm\ AM/PM;@"/>
    <numFmt numFmtId="166" formatCode="0;[Red]0"/>
    <numFmt numFmtId="167" formatCode="mm/dd/yy"/>
    <numFmt numFmtId="168" formatCode="000\-00\-0000"/>
    <numFmt numFmtId="169" formatCode="[&lt;=9999999]###\-####;\(###\)\ ###\-####"/>
    <numFmt numFmtId="170" formatCode="0.00;\-0.00;;@"/>
    <numFmt numFmtId="171" formatCode="_(* #,##0_);_(* \(#,##0\);_(* &quot;-&quot;??_);_(@_)"/>
    <numFmt numFmtId="172" formatCode="#."/>
    <numFmt numFmtId="173" formatCode="mm/dd/yy;@"/>
    <numFmt numFmtId="174" formatCode="_(&quot;$&quot;* #,##0.000_);_(&quot;$&quot;* \(#,##0.000\);_(&quot;$&quot;* &quot;-&quot;???_);_(@_)"/>
    <numFmt numFmtId="175" formatCode="&quot;$&quot;#,##0.000"/>
    <numFmt numFmtId="176" formatCode="00\-0000000"/>
  </numFmts>
  <fonts count="49" x14ac:knownFonts="1">
    <font>
      <sz val="10"/>
      <name val="Arial"/>
    </font>
    <font>
      <sz val="10"/>
      <name val="Arial"/>
      <family val="2"/>
    </font>
    <font>
      <sz val="8"/>
      <name val="Arial"/>
      <family val="2"/>
    </font>
    <font>
      <sz val="10"/>
      <name val="Roman"/>
      <family val="1"/>
      <charset val="255"/>
    </font>
    <font>
      <sz val="8"/>
      <name val="Roman"/>
      <family val="1"/>
      <charset val="255"/>
    </font>
    <font>
      <sz val="9"/>
      <name val="Arial Narrow"/>
      <family val="2"/>
    </font>
    <font>
      <b/>
      <sz val="10"/>
      <name val="Arial Narrow"/>
      <family val="2"/>
    </font>
    <font>
      <sz val="10"/>
      <name val="Arial Narrow"/>
      <family val="2"/>
    </font>
    <font>
      <sz val="12"/>
      <name val="Arial Narrow"/>
      <family val="2"/>
    </font>
    <font>
      <b/>
      <sz val="11"/>
      <name val="Arial Narrow"/>
      <family val="2"/>
    </font>
    <font>
      <sz val="10"/>
      <name val="Arial"/>
      <family val="2"/>
    </font>
    <font>
      <b/>
      <sz val="13"/>
      <name val="Arial Narrow"/>
      <family val="2"/>
    </font>
    <font>
      <sz val="13"/>
      <name val="Arial Narrow"/>
      <family val="2"/>
    </font>
    <font>
      <sz val="8"/>
      <name val="Arial Narrow"/>
      <family val="2"/>
    </font>
    <font>
      <b/>
      <sz val="14"/>
      <name val="Arial Narrow"/>
      <family val="2"/>
    </font>
    <font>
      <sz val="11"/>
      <name val="Arial Narrow"/>
      <family val="2"/>
    </font>
    <font>
      <b/>
      <sz val="8"/>
      <name val="Arial Narrow"/>
      <family val="2"/>
    </font>
    <font>
      <b/>
      <sz val="9"/>
      <name val="Arial Narrow"/>
      <family val="2"/>
    </font>
    <font>
      <sz val="12"/>
      <name val="Arial"/>
      <family val="2"/>
    </font>
    <font>
      <sz val="10"/>
      <name val="Times New Roman"/>
      <family val="1"/>
    </font>
    <font>
      <b/>
      <sz val="12"/>
      <name val="Arial Narrow"/>
      <family val="2"/>
    </font>
    <font>
      <sz val="10"/>
      <name val="Arial"/>
      <family val="2"/>
    </font>
    <font>
      <b/>
      <sz val="10"/>
      <name val="Arial"/>
      <family val="2"/>
    </font>
    <font>
      <sz val="10"/>
      <name val="Arial"/>
      <family val="2"/>
    </font>
    <font>
      <b/>
      <u/>
      <sz val="10"/>
      <name val="Arial Narrow"/>
      <family val="2"/>
    </font>
    <font>
      <b/>
      <i/>
      <sz val="10"/>
      <name val="Arial Narrow"/>
      <family val="2"/>
    </font>
    <font>
      <b/>
      <sz val="11"/>
      <name val="Arial"/>
      <family val="2"/>
    </font>
    <font>
      <sz val="11"/>
      <name val="Agency FB"/>
      <family val="2"/>
    </font>
    <font>
      <sz val="11"/>
      <name val="Arial"/>
      <family val="2"/>
    </font>
    <font>
      <b/>
      <sz val="11"/>
      <name val="Agency FB"/>
      <family val="2"/>
    </font>
    <font>
      <b/>
      <sz val="9"/>
      <color indexed="8"/>
      <name val="ARIAL"/>
      <family val="2"/>
    </font>
    <font>
      <sz val="9"/>
      <name val="Times New Roman"/>
      <family val="1"/>
    </font>
    <font>
      <sz val="8"/>
      <name val="Arial"/>
      <family val="2"/>
    </font>
    <font>
      <i/>
      <sz val="10"/>
      <name val="Arial Narrow"/>
      <family val="2"/>
    </font>
    <font>
      <i/>
      <sz val="9"/>
      <name val="Arial Narrow"/>
      <family val="2"/>
    </font>
    <font>
      <b/>
      <sz val="10.5"/>
      <name val="Arial Narrow"/>
      <family val="2"/>
    </font>
    <font>
      <sz val="10.5"/>
      <name val="Arial Narrow"/>
      <family val="2"/>
    </font>
    <font>
      <sz val="10.5"/>
      <name val="Arial"/>
      <family val="2"/>
    </font>
    <font>
      <sz val="10"/>
      <name val="Tahoma"/>
      <family val="2"/>
    </font>
    <font>
      <b/>
      <sz val="14"/>
      <color rgb="FF004684"/>
      <name val="Arial Narrow"/>
      <family val="2"/>
    </font>
    <font>
      <sz val="10"/>
      <color rgb="FF004684"/>
      <name val="Arial"/>
      <family val="2"/>
    </font>
    <font>
      <sz val="10"/>
      <color theme="0" tint="-0.499984740745262"/>
      <name val="Arial Narrow"/>
      <family val="2"/>
    </font>
    <font>
      <sz val="10"/>
      <name val="Calibri"/>
      <family val="2"/>
      <scheme val="minor"/>
    </font>
    <font>
      <b/>
      <sz val="10"/>
      <name val="Calibri"/>
      <family val="2"/>
      <scheme val="minor"/>
    </font>
    <font>
      <b/>
      <sz val="10"/>
      <color rgb="FF004684"/>
      <name val="Arial Narrow"/>
      <family val="2"/>
    </font>
    <font>
      <sz val="14"/>
      <name val="Arial Narrow"/>
      <family val="2"/>
    </font>
    <font>
      <i/>
      <sz val="12"/>
      <name val="Arial Narrow"/>
      <family val="2"/>
    </font>
    <font>
      <sz val="9"/>
      <color indexed="81"/>
      <name val="Tahoma"/>
      <family val="2"/>
    </font>
    <font>
      <b/>
      <sz val="9"/>
      <color indexed="81"/>
      <name val="Tahoma"/>
      <family val="2"/>
    </font>
  </fonts>
  <fills count="13">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rgb="FFFDB927"/>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rgb="FFC0C0C0"/>
        <bgColor indexed="64"/>
      </patternFill>
    </fill>
    <fill>
      <patternFill patternType="solid">
        <fgColor theme="0" tint="-0.249977111117893"/>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49" fontId="19" fillId="0" borderId="0"/>
    <xf numFmtId="0" fontId="18" fillId="0" borderId="0"/>
  </cellStyleXfs>
  <cellXfs count="652">
    <xf numFmtId="0" fontId="0" fillId="0" borderId="0" xfId="0"/>
    <xf numFmtId="43" fontId="7" fillId="0" borderId="1" xfId="2" applyNumberFormat="1" applyFont="1" applyBorder="1" applyAlignment="1" applyProtection="1">
      <alignment vertical="center"/>
      <protection locked="0"/>
    </xf>
    <xf numFmtId="170" fontId="7" fillId="0" borderId="1" xfId="2" applyNumberFormat="1" applyFont="1" applyBorder="1" applyAlignment="1" applyProtection="1">
      <alignment vertical="center"/>
      <protection locked="0"/>
    </xf>
    <xf numFmtId="43" fontId="7" fillId="0" borderId="1" xfId="0" applyNumberFormat="1" applyFont="1" applyBorder="1" applyAlignment="1" applyProtection="1">
      <alignment vertical="center"/>
    </xf>
    <xf numFmtId="43" fontId="7" fillId="0" borderId="2" xfId="0" applyNumberFormat="1" applyFont="1" applyBorder="1" applyAlignment="1" applyProtection="1">
      <alignment vertical="center"/>
    </xf>
    <xf numFmtId="170" fontId="7" fillId="0" borderId="0" xfId="2" applyNumberFormat="1" applyFont="1" applyBorder="1" applyAlignment="1" applyProtection="1">
      <alignment vertical="center"/>
      <protection locked="0"/>
    </xf>
    <xf numFmtId="0" fontId="7" fillId="0" borderId="0" xfId="0" applyNumberFormat="1" applyFont="1" applyBorder="1" applyAlignment="1" applyProtection="1">
      <alignment vertical="center"/>
      <protection locked="0"/>
    </xf>
    <xf numFmtId="0" fontId="7" fillId="0" borderId="3" xfId="2" applyNumberFormat="1" applyFont="1" applyBorder="1" applyAlignment="1" applyProtection="1">
      <protection locked="0"/>
    </xf>
    <xf numFmtId="0" fontId="7" fillId="0" borderId="4" xfId="0" applyNumberFormat="1" applyFont="1" applyBorder="1" applyAlignment="1" applyProtection="1">
      <alignment vertical="center"/>
      <protection locked="0"/>
    </xf>
    <xf numFmtId="0" fontId="7" fillId="0" borderId="6" xfId="1" applyNumberFormat="1" applyFont="1" applyBorder="1" applyAlignment="1" applyProtection="1">
      <alignment horizontal="center" vertical="center"/>
      <protection locked="0"/>
    </xf>
    <xf numFmtId="0" fontId="9" fillId="0" borderId="6" xfId="1" applyNumberFormat="1" applyFont="1" applyBorder="1" applyAlignment="1" applyProtection="1">
      <alignment vertical="center"/>
      <protection locked="0"/>
    </xf>
    <xf numFmtId="0" fontId="7" fillId="0" borderId="7" xfId="2" applyNumberFormat="1" applyFont="1" applyBorder="1" applyAlignment="1" applyProtection="1">
      <protection locked="0"/>
    </xf>
    <xf numFmtId="0" fontId="7" fillId="0" borderId="9" xfId="0" applyNumberFormat="1" applyFont="1" applyBorder="1" applyAlignment="1" applyProtection="1">
      <alignment vertical="center"/>
      <protection locked="0"/>
    </xf>
    <xf numFmtId="49" fontId="7" fillId="0" borderId="0" xfId="2" applyNumberFormat="1" applyFont="1" applyBorder="1" applyAlignment="1" applyProtection="1">
      <protection locked="0"/>
    </xf>
    <xf numFmtId="0" fontId="7" fillId="0" borderId="0" xfId="2" applyNumberFormat="1" applyFont="1" applyBorder="1" applyAlignment="1" applyProtection="1">
      <protection locked="0"/>
    </xf>
    <xf numFmtId="0" fontId="6" fillId="0" borderId="0" xfId="2" applyNumberFormat="1" applyFont="1" applyAlignment="1" applyProtection="1">
      <alignment horizontal="left" vertical="top"/>
      <protection locked="0"/>
    </xf>
    <xf numFmtId="0" fontId="7" fillId="0" borderId="4" xfId="0" applyNumberFormat="1" applyFont="1" applyBorder="1" applyAlignment="1" applyProtection="1">
      <alignment horizontal="left" vertical="center"/>
      <protection locked="0"/>
    </xf>
    <xf numFmtId="0" fontId="6" fillId="0" borderId="0" xfId="2" applyNumberFormat="1" applyFont="1" applyFill="1" applyBorder="1" applyAlignment="1" applyProtection="1">
      <alignment vertical="top"/>
      <protection locked="0"/>
    </xf>
    <xf numFmtId="0" fontId="7" fillId="0" borderId="0" xfId="0" applyNumberFormat="1" applyFont="1" applyFill="1" applyBorder="1" applyAlignment="1" applyProtection="1">
      <alignment vertical="center"/>
      <protection locked="0"/>
    </xf>
    <xf numFmtId="0" fontId="6" fillId="0" borderId="0" xfId="0" applyNumberFormat="1" applyFont="1" applyFill="1" applyBorder="1" applyAlignment="1" applyProtection="1">
      <alignment horizontal="right" vertical="center"/>
      <protection locked="0"/>
    </xf>
    <xf numFmtId="0" fontId="6" fillId="0" borderId="0" xfId="2" applyNumberFormat="1" applyFont="1" applyFill="1" applyBorder="1" applyAlignment="1" applyProtection="1">
      <alignment horizontal="left" vertical="top"/>
      <protection locked="0"/>
    </xf>
    <xf numFmtId="164" fontId="7" fillId="0" borderId="1" xfId="0" applyNumberFormat="1" applyFont="1" applyFill="1" applyBorder="1" applyAlignment="1" applyProtection="1">
      <alignment horizontal="center" wrapText="1"/>
      <protection locked="0"/>
    </xf>
    <xf numFmtId="0" fontId="13" fillId="0" borderId="9" xfId="0" applyFont="1" applyFill="1" applyBorder="1" applyAlignment="1" applyProtection="1">
      <protection locked="0"/>
    </xf>
    <xf numFmtId="0" fontId="13" fillId="0" borderId="11" xfId="0" applyFont="1" applyFill="1" applyBorder="1" applyAlignment="1" applyProtection="1">
      <alignment horizontal="center" wrapText="1"/>
      <protection locked="0"/>
    </xf>
    <xf numFmtId="0" fontId="4" fillId="0" borderId="0" xfId="0" applyFont="1" applyFill="1" applyBorder="1" applyAlignment="1" applyProtection="1">
      <alignment horizontal="left"/>
      <protection locked="0"/>
    </xf>
    <xf numFmtId="0" fontId="3" fillId="0" borderId="0" xfId="0" applyFont="1" applyBorder="1" applyProtection="1">
      <protection locked="0"/>
    </xf>
    <xf numFmtId="43" fontId="7" fillId="0" borderId="1" xfId="1" applyFont="1" applyBorder="1" applyAlignment="1" applyProtection="1">
      <alignment vertical="center"/>
      <protection locked="0"/>
    </xf>
    <xf numFmtId="43" fontId="7" fillId="0" borderId="1" xfId="1" applyFont="1" applyBorder="1" applyAlignment="1" applyProtection="1">
      <alignment vertical="center"/>
    </xf>
    <xf numFmtId="44" fontId="7" fillId="2" borderId="1" xfId="2" applyFont="1" applyFill="1" applyBorder="1" applyAlignment="1" applyProtection="1">
      <alignment horizontal="center" vertical="center" wrapText="1"/>
      <protection locked="0"/>
    </xf>
    <xf numFmtId="167" fontId="7" fillId="2" borderId="1" xfId="2" applyNumberFormat="1" applyFont="1" applyFill="1" applyBorder="1" applyAlignment="1" applyProtection="1">
      <alignment horizontal="center" vertical="center" wrapText="1"/>
      <protection locked="0"/>
    </xf>
    <xf numFmtId="14" fontId="8" fillId="0" borderId="1" xfId="0" applyNumberFormat="1" applyFont="1" applyBorder="1" applyAlignment="1" applyProtection="1">
      <protection locked="0"/>
    </xf>
    <xf numFmtId="44" fontId="6" fillId="0" borderId="7" xfId="2" applyFont="1" applyBorder="1" applyAlignment="1" applyProtection="1">
      <alignment horizontal="left" vertical="center"/>
      <protection locked="0"/>
    </xf>
    <xf numFmtId="44" fontId="6" fillId="0" borderId="7" xfId="2" applyFont="1" applyBorder="1" applyAlignment="1" applyProtection="1">
      <alignment vertical="center"/>
      <protection locked="0"/>
    </xf>
    <xf numFmtId="170" fontId="7" fillId="0" borderId="2" xfId="2" applyNumberFormat="1" applyFont="1" applyBorder="1" applyAlignment="1" applyProtection="1">
      <alignment vertical="center"/>
      <protection locked="0"/>
    </xf>
    <xf numFmtId="169" fontId="7" fillId="2" borderId="2" xfId="0" applyNumberFormat="1" applyFont="1" applyFill="1" applyBorder="1" applyAlignment="1" applyProtection="1">
      <alignment horizontal="center"/>
      <protection locked="0"/>
    </xf>
    <xf numFmtId="44" fontId="7" fillId="0" borderId="1" xfId="0" applyNumberFormat="1" applyFont="1" applyBorder="1" applyProtection="1">
      <protection locked="0"/>
    </xf>
    <xf numFmtId="0" fontId="7" fillId="0" borderId="1" xfId="1" applyNumberFormat="1" applyFont="1" applyBorder="1" applyAlignment="1" applyProtection="1">
      <alignment horizontal="center" vertical="center"/>
      <protection locked="0"/>
    </xf>
    <xf numFmtId="164" fontId="7" fillId="0" borderId="11" xfId="0" applyNumberFormat="1" applyFont="1" applyBorder="1" applyAlignment="1" applyProtection="1">
      <alignment horizontal="left" wrapText="1"/>
      <protection locked="0"/>
    </xf>
    <xf numFmtId="14" fontId="7" fillId="0" borderId="7" xfId="0" applyNumberFormat="1" applyFont="1" applyBorder="1" applyAlignment="1" applyProtection="1">
      <protection locked="0"/>
    </xf>
    <xf numFmtId="44" fontId="7" fillId="0" borderId="0" xfId="2" applyFont="1" applyBorder="1" applyAlignment="1" applyProtection="1">
      <alignment vertical="center"/>
      <protection locked="0"/>
    </xf>
    <xf numFmtId="0" fontId="6" fillId="2" borderId="11" xfId="0" applyNumberFormat="1" applyFont="1" applyFill="1" applyBorder="1" applyAlignment="1" applyProtection="1">
      <alignment horizontal="center" vertical="center"/>
      <protection locked="0"/>
    </xf>
    <xf numFmtId="170" fontId="6" fillId="2" borderId="5" xfId="2" applyNumberFormat="1" applyFont="1" applyFill="1" applyBorder="1" applyAlignment="1" applyProtection="1">
      <alignment horizontal="center" vertical="center" wrapText="1"/>
      <protection locked="0"/>
    </xf>
    <xf numFmtId="165" fontId="7" fillId="3" borderId="0" xfId="0" applyNumberFormat="1" applyFont="1" applyFill="1" applyBorder="1" applyAlignment="1" applyProtection="1">
      <alignment horizontal="center" wrapText="1"/>
      <protection locked="0"/>
    </xf>
    <xf numFmtId="44" fontId="17" fillId="0" borderId="7" xfId="2" applyFont="1" applyBorder="1" applyAlignment="1" applyProtection="1">
      <alignment vertical="center"/>
      <protection locked="0"/>
    </xf>
    <xf numFmtId="0" fontId="7" fillId="0" borderId="0" xfId="0" applyFont="1" applyProtection="1">
      <protection locked="0"/>
    </xf>
    <xf numFmtId="0" fontId="7" fillId="0" borderId="0" xfId="0" applyFont="1" applyAlignment="1" applyProtection="1">
      <protection locked="0"/>
    </xf>
    <xf numFmtId="0" fontId="7" fillId="0" borderId="9" xfId="0" applyFont="1" applyBorder="1" applyAlignment="1" applyProtection="1">
      <protection locked="0"/>
    </xf>
    <xf numFmtId="0" fontId="7" fillId="0" borderId="12" xfId="0" applyFont="1" applyBorder="1" applyProtection="1">
      <protection locked="0"/>
    </xf>
    <xf numFmtId="0" fontId="7" fillId="0" borderId="0" xfId="0" applyFont="1" applyBorder="1" applyProtection="1">
      <protection locked="0"/>
    </xf>
    <xf numFmtId="0" fontId="7" fillId="0" borderId="13" xfId="0" applyFont="1" applyBorder="1" applyProtection="1">
      <protection locked="0"/>
    </xf>
    <xf numFmtId="0" fontId="7" fillId="2" borderId="1" xfId="0" applyFont="1" applyFill="1" applyBorder="1" applyAlignment="1" applyProtection="1">
      <alignment horizontal="center" wrapText="1"/>
      <protection locked="0"/>
    </xf>
    <xf numFmtId="0" fontId="7" fillId="2" borderId="1" xfId="0" applyFont="1" applyFill="1" applyBorder="1" applyAlignment="1" applyProtection="1">
      <alignment horizontal="left"/>
      <protection locked="0"/>
    </xf>
    <xf numFmtId="0" fontId="7" fillId="2" borderId="7" xfId="0" applyFont="1" applyFill="1" applyBorder="1" applyAlignment="1" applyProtection="1">
      <alignment horizontal="left"/>
      <protection locked="0"/>
    </xf>
    <xf numFmtId="0" fontId="8" fillId="0" borderId="1" xfId="0" applyFont="1" applyFill="1" applyBorder="1" applyAlignment="1" applyProtection="1">
      <alignment horizontal="left"/>
      <protection locked="0"/>
    </xf>
    <xf numFmtId="0" fontId="8" fillId="0" borderId="1" xfId="0" applyFont="1" applyFill="1" applyBorder="1" applyAlignment="1" applyProtection="1">
      <protection locked="0"/>
    </xf>
    <xf numFmtId="0" fontId="7" fillId="0" borderId="9" xfId="0" applyFont="1" applyBorder="1" applyAlignment="1" applyProtection="1">
      <alignment horizontal="left"/>
      <protection locked="0"/>
    </xf>
    <xf numFmtId="0" fontId="7" fillId="2" borderId="1" xfId="0" applyFont="1" applyFill="1" applyBorder="1" applyAlignment="1" applyProtection="1">
      <alignment wrapText="1"/>
      <protection locked="0"/>
    </xf>
    <xf numFmtId="0" fontId="7" fillId="2" borderId="14" xfId="0" applyFont="1" applyFill="1" applyBorder="1" applyAlignment="1" applyProtection="1">
      <alignment horizontal="center"/>
      <protection locked="0"/>
    </xf>
    <xf numFmtId="0" fontId="7" fillId="0" borderId="6" xfId="0" applyFont="1" applyBorder="1" applyProtection="1">
      <protection locked="0"/>
    </xf>
    <xf numFmtId="0" fontId="7" fillId="0" borderId="4" xfId="0" applyFont="1" applyBorder="1" applyProtection="1">
      <protection locked="0"/>
    </xf>
    <xf numFmtId="0" fontId="7" fillId="0" borderId="8" xfId="0" applyFont="1" applyBorder="1" applyProtection="1">
      <protection locked="0"/>
    </xf>
    <xf numFmtId="0" fontId="7" fillId="0" borderId="7" xfId="0" applyFont="1" applyBorder="1" applyProtection="1">
      <protection locked="0"/>
    </xf>
    <xf numFmtId="0" fontId="7" fillId="0" borderId="2" xfId="0" applyFont="1" applyBorder="1" applyProtection="1">
      <protection locked="0"/>
    </xf>
    <xf numFmtId="44" fontId="7" fillId="0" borderId="7" xfId="2" applyFont="1" applyBorder="1" applyProtection="1"/>
    <xf numFmtId="0" fontId="7" fillId="0" borderId="2" xfId="0" applyFont="1" applyBorder="1" applyAlignment="1" applyProtection="1">
      <alignment horizontal="center"/>
      <protection locked="0"/>
    </xf>
    <xf numFmtId="0" fontId="7" fillId="0" borderId="0" xfId="0" applyFont="1" applyFill="1" applyAlignment="1" applyProtection="1">
      <protection locked="0"/>
    </xf>
    <xf numFmtId="0" fontId="7" fillId="0" borderId="2" xfId="0" applyFont="1" applyFill="1" applyBorder="1" applyAlignment="1" applyProtection="1">
      <alignment horizontal="center"/>
      <protection locked="0"/>
    </xf>
    <xf numFmtId="0" fontId="16" fillId="0" borderId="16" xfId="0" applyFont="1" applyFill="1" applyBorder="1" applyAlignment="1" applyProtection="1">
      <alignment horizontal="left"/>
      <protection locked="0"/>
    </xf>
    <xf numFmtId="0" fontId="17" fillId="0" borderId="15" xfId="0" applyFont="1" applyFill="1" applyBorder="1" applyAlignment="1" applyProtection="1">
      <alignment horizontal="center"/>
      <protection locked="0"/>
    </xf>
    <xf numFmtId="0" fontId="7" fillId="0" borderId="15" xfId="0" applyFont="1" applyFill="1" applyBorder="1" applyAlignment="1" applyProtection="1">
      <alignment horizontal="center"/>
      <protection locked="0"/>
    </xf>
    <xf numFmtId="0" fontId="16" fillId="0" borderId="8" xfId="0" applyFont="1" applyFill="1" applyBorder="1" applyAlignment="1" applyProtection="1">
      <alignment horizontal="left"/>
      <protection locked="0"/>
    </xf>
    <xf numFmtId="0" fontId="16" fillId="0" borderId="3" xfId="0" applyFont="1" applyFill="1" applyBorder="1" applyAlignment="1" applyProtection="1">
      <alignment horizontal="left"/>
      <protection locked="0"/>
    </xf>
    <xf numFmtId="0" fontId="13" fillId="0" borderId="8" xfId="0" applyFont="1" applyFill="1" applyBorder="1" applyAlignment="1" applyProtection="1">
      <protection locked="0"/>
    </xf>
    <xf numFmtId="0" fontId="7" fillId="0" borderId="17" xfId="0" applyFont="1" applyFill="1" applyBorder="1" applyAlignment="1" applyProtection="1">
      <alignment horizontal="center"/>
      <protection locked="0"/>
    </xf>
    <xf numFmtId="0" fontId="13" fillId="0" borderId="16" xfId="0" applyFont="1" applyFill="1" applyBorder="1" applyAlignment="1" applyProtection="1">
      <protection locked="0"/>
    </xf>
    <xf numFmtId="0" fontId="13" fillId="0" borderId="6" xfId="0" applyFont="1" applyFill="1" applyBorder="1" applyAlignment="1" applyProtection="1">
      <protection locked="0"/>
    </xf>
    <xf numFmtId="0" fontId="7" fillId="0" borderId="5" xfId="0" applyFont="1" applyFill="1" applyBorder="1" applyAlignment="1" applyProtection="1">
      <alignment horizontal="center" wrapText="1"/>
      <protection locked="0"/>
    </xf>
    <xf numFmtId="0" fontId="6" fillId="0" borderId="7" xfId="0" applyFont="1" applyBorder="1" applyAlignment="1" applyProtection="1">
      <alignment horizontal="left"/>
      <protection locked="0"/>
    </xf>
    <xf numFmtId="0" fontId="6" fillId="0" borderId="0" xfId="0" applyFont="1" applyBorder="1" applyAlignment="1" applyProtection="1">
      <alignment horizontal="left"/>
      <protection locked="0"/>
    </xf>
    <xf numFmtId="0" fontId="7" fillId="0" borderId="7" xfId="0" applyFont="1" applyBorder="1" applyAlignment="1" applyProtection="1">
      <protection locked="0"/>
    </xf>
    <xf numFmtId="0" fontId="5" fillId="0" borderId="7" xfId="0" applyFont="1" applyBorder="1" applyAlignment="1" applyProtection="1">
      <protection locked="0"/>
    </xf>
    <xf numFmtId="0" fontId="8" fillId="0" borderId="2" xfId="0" applyFont="1" applyFill="1" applyBorder="1" applyAlignment="1" applyProtection="1">
      <alignment horizontal="left"/>
      <protection locked="0"/>
    </xf>
    <xf numFmtId="0" fontId="0" fillId="3" borderId="7" xfId="0" applyFill="1" applyBorder="1" applyAlignment="1" applyProtection="1">
      <alignment horizontal="left" wrapText="1"/>
      <protection locked="0"/>
    </xf>
    <xf numFmtId="0" fontId="0" fillId="3" borderId="0" xfId="0" applyFill="1" applyBorder="1" applyAlignment="1" applyProtection="1">
      <protection locked="0"/>
    </xf>
    <xf numFmtId="0" fontId="0" fillId="3" borderId="0" xfId="0" applyFill="1" applyBorder="1" applyAlignment="1" applyProtection="1">
      <alignment horizontal="left" wrapText="1"/>
      <protection locked="0"/>
    </xf>
    <xf numFmtId="0" fontId="7" fillId="3" borderId="0" xfId="0" applyFont="1" applyFill="1" applyBorder="1" applyAlignment="1" applyProtection="1">
      <alignment horizontal="left"/>
      <protection locked="0"/>
    </xf>
    <xf numFmtId="0" fontId="0" fillId="3" borderId="0" xfId="0" applyFill="1" applyBorder="1" applyAlignment="1" applyProtection="1">
      <alignment wrapText="1"/>
      <protection locked="0"/>
    </xf>
    <xf numFmtId="0" fontId="0" fillId="3" borderId="2" xfId="0" applyFill="1" applyBorder="1" applyAlignment="1" applyProtection="1">
      <alignment wrapText="1"/>
      <protection locked="0"/>
    </xf>
    <xf numFmtId="0" fontId="7" fillId="0" borderId="0" xfId="0" applyFont="1" applyFill="1" applyBorder="1" applyProtection="1">
      <protection locked="0"/>
    </xf>
    <xf numFmtId="0" fontId="9" fillId="3" borderId="7" xfId="0" applyFont="1" applyFill="1" applyBorder="1" applyAlignment="1" applyProtection="1">
      <alignment horizontal="center"/>
      <protection locked="0"/>
    </xf>
    <xf numFmtId="0" fontId="7" fillId="3" borderId="2" xfId="0" applyFont="1" applyFill="1" applyBorder="1" applyProtection="1">
      <protection locked="0"/>
    </xf>
    <xf numFmtId="171" fontId="7" fillId="0" borderId="7" xfId="1" quotePrefix="1" applyNumberFormat="1" applyFont="1" applyBorder="1" applyAlignment="1" applyProtection="1">
      <alignment horizontal="left" vertical="center"/>
      <protection locked="0"/>
    </xf>
    <xf numFmtId="43" fontId="7" fillId="0" borderId="0" xfId="0" applyNumberFormat="1" applyFont="1" applyBorder="1" applyAlignment="1" applyProtection="1">
      <alignment vertical="center"/>
      <protection locked="0"/>
    </xf>
    <xf numFmtId="43" fontId="7" fillId="0" borderId="0" xfId="0" applyNumberFormat="1" applyFont="1" applyFill="1" applyBorder="1" applyAlignment="1" applyProtection="1">
      <alignment horizontal="center" vertical="center"/>
      <protection locked="0"/>
    </xf>
    <xf numFmtId="43" fontId="7" fillId="2" borderId="1" xfId="0" applyNumberFormat="1" applyFont="1" applyFill="1" applyBorder="1" applyAlignment="1" applyProtection="1">
      <alignment horizontal="center" vertical="center"/>
      <protection locked="0"/>
    </xf>
    <xf numFmtId="7" fontId="7" fillId="0" borderId="1" xfId="2" applyNumberFormat="1" applyFont="1" applyBorder="1" applyAlignment="1" applyProtection="1">
      <alignment vertical="center"/>
      <protection locked="0"/>
    </xf>
    <xf numFmtId="7" fontId="7" fillId="0" borderId="0" xfId="2" applyNumberFormat="1" applyFont="1" applyBorder="1" applyAlignment="1" applyProtection="1">
      <alignment vertical="center"/>
      <protection locked="0"/>
    </xf>
    <xf numFmtId="43" fontId="7" fillId="2" borderId="1" xfId="0" applyNumberFormat="1" applyFont="1" applyFill="1" applyBorder="1" applyAlignment="1" applyProtection="1">
      <alignment vertical="center"/>
      <protection locked="0"/>
    </xf>
    <xf numFmtId="0" fontId="7" fillId="0" borderId="0" xfId="0" applyFont="1" applyFill="1" applyBorder="1" applyAlignment="1" applyProtection="1">
      <alignment horizontal="left"/>
      <protection locked="0"/>
    </xf>
    <xf numFmtId="0" fontId="7" fillId="0" borderId="4" xfId="0" applyFont="1" applyFill="1" applyBorder="1" applyProtection="1">
      <protection locked="0"/>
    </xf>
    <xf numFmtId="0" fontId="6" fillId="0" borderId="0" xfId="0" applyFont="1" applyFill="1" applyBorder="1" applyAlignment="1" applyProtection="1">
      <alignment horizontal="left"/>
      <protection locked="0"/>
    </xf>
    <xf numFmtId="0" fontId="9" fillId="0" borderId="0" xfId="0" applyFont="1" applyFill="1" applyBorder="1" applyAlignment="1" applyProtection="1">
      <alignment horizontal="center"/>
      <protection locked="0"/>
    </xf>
    <xf numFmtId="0" fontId="0" fillId="0" borderId="0" xfId="0" applyBorder="1" applyProtection="1">
      <protection locked="0"/>
    </xf>
    <xf numFmtId="0" fontId="3" fillId="0" borderId="0" xfId="0" applyFont="1" applyFill="1" applyBorder="1" applyAlignment="1" applyProtection="1">
      <alignment horizontal="right"/>
      <protection locked="0"/>
    </xf>
    <xf numFmtId="0" fontId="3" fillId="0" borderId="0" xfId="0" applyFont="1" applyBorder="1" applyAlignment="1" applyProtection="1">
      <alignment wrapText="1"/>
      <protection locked="0"/>
    </xf>
    <xf numFmtId="40" fontId="7" fillId="0" borderId="2" xfId="2" applyNumberFormat="1" applyFont="1" applyBorder="1" applyAlignment="1" applyProtection="1"/>
    <xf numFmtId="44" fontId="25" fillId="2" borderId="1" xfId="2" applyFont="1" applyFill="1" applyBorder="1" applyAlignment="1" applyProtection="1">
      <alignment horizontal="center" vertical="center" wrapText="1"/>
      <protection locked="0"/>
    </xf>
    <xf numFmtId="167" fontId="25" fillId="2" borderId="1" xfId="2" applyNumberFormat="1" applyFont="1" applyFill="1" applyBorder="1" applyAlignment="1" applyProtection="1">
      <alignment horizontal="center" vertical="center" wrapText="1"/>
      <protection locked="0"/>
    </xf>
    <xf numFmtId="173" fontId="7" fillId="0" borderId="1" xfId="2" applyNumberFormat="1" applyFont="1" applyBorder="1" applyAlignment="1" applyProtection="1">
      <alignment horizontal="center" vertical="center"/>
      <protection locked="0"/>
    </xf>
    <xf numFmtId="43" fontId="7" fillId="0" borderId="5" xfId="0" applyNumberFormat="1" applyFont="1" applyBorder="1" applyAlignment="1" applyProtection="1">
      <alignment vertical="center"/>
      <protection locked="0"/>
    </xf>
    <xf numFmtId="49" fontId="27" fillId="0" borderId="0" xfId="3" applyFont="1" applyProtection="1">
      <protection locked="0"/>
    </xf>
    <xf numFmtId="49" fontId="15" fillId="0" borderId="0" xfId="3" applyFont="1" applyProtection="1">
      <protection locked="0"/>
    </xf>
    <xf numFmtId="49" fontId="9" fillId="0" borderId="1" xfId="3" applyFont="1" applyBorder="1" applyAlignment="1" applyProtection="1">
      <alignment horizontal="center"/>
      <protection locked="0"/>
    </xf>
    <xf numFmtId="49" fontId="9" fillId="0" borderId="19" xfId="3" applyFont="1" applyBorder="1" applyAlignment="1" applyProtection="1">
      <alignment horizontal="center"/>
      <protection locked="0"/>
    </xf>
    <xf numFmtId="1" fontId="15" fillId="0" borderId="1" xfId="3" applyNumberFormat="1" applyFont="1" applyBorder="1" applyAlignment="1" applyProtection="1">
      <alignment horizontal="right"/>
      <protection locked="0"/>
    </xf>
    <xf numFmtId="1" fontId="15" fillId="0" borderId="19" xfId="3" applyNumberFormat="1" applyFont="1" applyBorder="1" applyAlignment="1" applyProtection="1">
      <alignment horizontal="right"/>
      <protection locked="0"/>
    </xf>
    <xf numFmtId="49" fontId="9" fillId="0" borderId="20" xfId="3" applyFont="1" applyBorder="1" applyAlignment="1" applyProtection="1">
      <protection locked="0"/>
    </xf>
    <xf numFmtId="49" fontId="15" fillId="0" borderId="21" xfId="3" applyFont="1" applyBorder="1" applyAlignment="1" applyProtection="1">
      <protection locked="0"/>
    </xf>
    <xf numFmtId="49" fontId="15" fillId="0" borderId="22" xfId="3" applyFont="1" applyBorder="1" applyAlignment="1" applyProtection="1">
      <protection locked="0"/>
    </xf>
    <xf numFmtId="1" fontId="15" fillId="0" borderId="21" xfId="3" applyNumberFormat="1" applyFont="1" applyBorder="1" applyAlignment="1" applyProtection="1">
      <alignment horizontal="right"/>
    </xf>
    <xf numFmtId="1" fontId="15" fillId="0" borderId="23" xfId="3" applyNumberFormat="1" applyFont="1" applyBorder="1" applyAlignment="1" applyProtection="1">
      <alignment horizontal="right"/>
    </xf>
    <xf numFmtId="49" fontId="9" fillId="0" borderId="0" xfId="3" applyFont="1" applyAlignment="1" applyProtection="1">
      <protection locked="0"/>
    </xf>
    <xf numFmtId="49" fontId="15" fillId="0" borderId="0" xfId="3" applyFont="1" applyAlignment="1" applyProtection="1">
      <protection locked="0"/>
    </xf>
    <xf numFmtId="49" fontId="15" fillId="0" borderId="0" xfId="3" applyFont="1" applyAlignment="1" applyProtection="1">
      <alignment horizontal="left"/>
      <protection locked="0"/>
    </xf>
    <xf numFmtId="49" fontId="9" fillId="2" borderId="24" xfId="3" applyFont="1" applyFill="1" applyBorder="1" applyAlignment="1" applyProtection="1">
      <alignment horizontal="center" vertical="top"/>
      <protection locked="0"/>
    </xf>
    <xf numFmtId="49" fontId="9" fillId="2" borderId="25" xfId="3" applyFont="1" applyFill="1" applyBorder="1" applyAlignment="1" applyProtection="1">
      <alignment horizontal="center" vertical="top"/>
      <protection locked="0"/>
    </xf>
    <xf numFmtId="49" fontId="9" fillId="2" borderId="2" xfId="3" applyFont="1" applyFill="1" applyBorder="1" applyAlignment="1" applyProtection="1">
      <alignment horizontal="center" vertical="top"/>
      <protection locked="0"/>
    </xf>
    <xf numFmtId="49" fontId="15" fillId="0" borderId="0" xfId="3" applyFont="1" applyBorder="1" applyProtection="1">
      <protection locked="0"/>
    </xf>
    <xf numFmtId="0" fontId="28" fillId="0" borderId="1" xfId="0" applyFont="1" applyBorder="1" applyAlignment="1" applyProtection="1">
      <protection locked="0"/>
    </xf>
    <xf numFmtId="49" fontId="15" fillId="0" borderId="0" xfId="3" applyFont="1" applyFill="1" applyBorder="1" applyAlignment="1" applyProtection="1">
      <protection locked="0"/>
    </xf>
    <xf numFmtId="49" fontId="15" fillId="0" borderId="0" xfId="3" applyFont="1" applyFill="1" applyBorder="1" applyAlignment="1" applyProtection="1">
      <alignment vertical="center"/>
      <protection locked="0"/>
    </xf>
    <xf numFmtId="1" fontId="15" fillId="0" borderId="0" xfId="3" applyNumberFormat="1" applyFont="1" applyFill="1" applyBorder="1" applyAlignment="1" applyProtection="1">
      <alignment horizontal="right"/>
      <protection locked="0"/>
    </xf>
    <xf numFmtId="49" fontId="9" fillId="0" borderId="0" xfId="3" applyFont="1" applyFill="1" applyBorder="1" applyAlignment="1" applyProtection="1">
      <protection locked="0"/>
    </xf>
    <xf numFmtId="49" fontId="27" fillId="0" borderId="0" xfId="3" applyFont="1" applyFill="1" applyBorder="1" applyAlignment="1" applyProtection="1">
      <protection locked="0"/>
    </xf>
    <xf numFmtId="49" fontId="29" fillId="0" borderId="0" xfId="3" applyFont="1" applyFill="1" applyBorder="1" applyAlignment="1" applyProtection="1">
      <protection locked="0"/>
    </xf>
    <xf numFmtId="49" fontId="29" fillId="0" borderId="0" xfId="3" applyFont="1" applyAlignment="1" applyProtection="1">
      <protection locked="0"/>
    </xf>
    <xf numFmtId="49" fontId="27" fillId="0" borderId="0" xfId="3" applyFont="1" applyAlignment="1" applyProtection="1">
      <protection locked="0"/>
    </xf>
    <xf numFmtId="0" fontId="30" fillId="0" borderId="0" xfId="0" applyFont="1"/>
    <xf numFmtId="0" fontId="31" fillId="0" borderId="0" xfId="0" applyFont="1"/>
    <xf numFmtId="0" fontId="32" fillId="0" borderId="0" xfId="0" applyFont="1" applyAlignment="1">
      <alignment horizontal="left" indent="4"/>
    </xf>
    <xf numFmtId="0" fontId="32" fillId="0" borderId="0" xfId="0" applyFont="1"/>
    <xf numFmtId="0" fontId="7" fillId="0" borderId="9" xfId="0" applyFont="1" applyFill="1" applyBorder="1" applyAlignment="1" applyProtection="1">
      <protection locked="0"/>
    </xf>
    <xf numFmtId="0" fontId="7" fillId="2" borderId="1" xfId="0" applyFont="1" applyFill="1" applyBorder="1" applyAlignment="1" applyProtection="1">
      <alignment horizontal="left" vertical="justify"/>
      <protection locked="0"/>
    </xf>
    <xf numFmtId="44" fontId="7" fillId="0" borderId="7" xfId="0" applyNumberFormat="1" applyFont="1" applyBorder="1" applyProtection="1">
      <protection locked="0"/>
    </xf>
    <xf numFmtId="0" fontId="8" fillId="0" borderId="0" xfId="0" applyFont="1" applyFill="1" applyBorder="1" applyAlignment="1" applyProtection="1">
      <alignment horizontal="left"/>
      <protection locked="0"/>
    </xf>
    <xf numFmtId="0" fontId="13" fillId="0" borderId="0" xfId="0" applyFont="1" applyProtection="1">
      <protection locked="0"/>
    </xf>
    <xf numFmtId="0" fontId="7" fillId="0" borderId="7" xfId="0" applyFont="1" applyFill="1" applyBorder="1" applyAlignment="1" applyProtection="1">
      <protection locked="0"/>
    </xf>
    <xf numFmtId="0" fontId="15" fillId="0" borderId="9" xfId="0" applyFont="1" applyFill="1" applyBorder="1" applyAlignment="1" applyProtection="1">
      <protection locked="0"/>
    </xf>
    <xf numFmtId="0" fontId="14" fillId="0" borderId="9" xfId="0" applyFont="1" applyFill="1" applyBorder="1" applyAlignment="1" applyProtection="1">
      <alignment horizontal="center"/>
      <protection locked="0"/>
    </xf>
    <xf numFmtId="0" fontId="14" fillId="0" borderId="2" xfId="0" applyFont="1" applyFill="1" applyBorder="1" applyAlignment="1" applyProtection="1">
      <alignment horizontal="center"/>
      <protection locked="0"/>
    </xf>
    <xf numFmtId="0" fontId="8" fillId="0" borderId="0" xfId="0" applyFont="1" applyFill="1" applyBorder="1" applyAlignment="1" applyProtection="1">
      <protection locked="0"/>
    </xf>
    <xf numFmtId="0" fontId="7" fillId="0" borderId="12" xfId="0" applyFont="1" applyBorder="1" applyAlignment="1" applyProtection="1">
      <alignment horizontal="center"/>
      <protection locked="0"/>
    </xf>
    <xf numFmtId="0" fontId="7" fillId="2" borderId="14" xfId="0" applyFont="1" applyFill="1" applyBorder="1" applyAlignment="1" applyProtection="1">
      <alignment horizontal="center" vertical="center"/>
      <protection locked="0"/>
    </xf>
    <xf numFmtId="0" fontId="7" fillId="0" borderId="26" xfId="0" applyFont="1" applyBorder="1" applyAlignment="1" applyProtection="1">
      <alignment horizontal="center"/>
      <protection locked="0"/>
    </xf>
    <xf numFmtId="0" fontId="25" fillId="0" borderId="8" xfId="0" applyFont="1" applyBorder="1" applyProtection="1">
      <protection locked="0"/>
    </xf>
    <xf numFmtId="0" fontId="7" fillId="2" borderId="26" xfId="0" applyFont="1" applyFill="1" applyBorder="1" applyAlignment="1" applyProtection="1">
      <alignment horizontal="center" vertical="center"/>
      <protection locked="0"/>
    </xf>
    <xf numFmtId="0" fontId="7" fillId="0" borderId="12" xfId="0" applyFont="1" applyFill="1" applyBorder="1" applyAlignment="1" applyProtection="1">
      <alignment wrapText="1"/>
      <protection locked="0"/>
    </xf>
    <xf numFmtId="0" fontId="7" fillId="0" borderId="0" xfId="0" applyFont="1" applyFill="1" applyBorder="1" applyAlignment="1" applyProtection="1">
      <alignment wrapText="1"/>
      <protection locked="0"/>
    </xf>
    <xf numFmtId="0" fontId="7" fillId="0" borderId="13" xfId="0" applyFont="1" applyFill="1" applyBorder="1" applyAlignment="1" applyProtection="1">
      <alignment wrapText="1"/>
      <protection locked="0"/>
    </xf>
    <xf numFmtId="44" fontId="5" fillId="0" borderId="0" xfId="0" applyNumberFormat="1" applyFont="1" applyBorder="1" applyProtection="1">
      <protection locked="0"/>
    </xf>
    <xf numFmtId="0" fontId="7" fillId="0" borderId="0" xfId="0" applyFont="1" applyFill="1" applyProtection="1">
      <protection locked="0"/>
    </xf>
    <xf numFmtId="172" fontId="35" fillId="0" borderId="0" xfId="3" applyNumberFormat="1" applyFont="1" applyAlignment="1" applyProtection="1">
      <alignment horizontal="right" vertical="top" wrapText="1"/>
      <protection locked="0"/>
    </xf>
    <xf numFmtId="44" fontId="36" fillId="0" borderId="0" xfId="2" applyFont="1" applyAlignment="1" applyProtection="1">
      <alignment vertical="center" wrapText="1"/>
      <protection locked="0"/>
    </xf>
    <xf numFmtId="49" fontId="36" fillId="0" borderId="0" xfId="3" applyFont="1" applyAlignment="1" applyProtection="1">
      <alignment horizontal="left" vertical="center" wrapText="1"/>
      <protection locked="0"/>
    </xf>
    <xf numFmtId="172" fontId="35" fillId="0" borderId="0" xfId="2" applyNumberFormat="1" applyFont="1" applyAlignment="1" applyProtection="1">
      <alignment horizontal="right" vertical="top" wrapText="1"/>
      <protection locked="0"/>
    </xf>
    <xf numFmtId="49" fontId="36" fillId="0" borderId="0" xfId="3" applyFont="1" applyProtection="1">
      <protection locked="0"/>
    </xf>
    <xf numFmtId="172" fontId="35" fillId="0" borderId="0" xfId="2" applyNumberFormat="1" applyFont="1" applyAlignment="1" applyProtection="1">
      <alignment horizontal="right"/>
      <protection locked="0"/>
    </xf>
    <xf numFmtId="172" fontId="35" fillId="0" borderId="0" xfId="2" applyNumberFormat="1" applyFont="1" applyAlignment="1" applyProtection="1">
      <alignment horizontal="right" vertical="top"/>
      <protection locked="0"/>
    </xf>
    <xf numFmtId="172" fontId="35" fillId="0" borderId="0" xfId="3" applyNumberFormat="1" applyFont="1" applyAlignment="1" applyProtection="1">
      <alignment horizontal="right"/>
      <protection locked="0"/>
    </xf>
    <xf numFmtId="172" fontId="35" fillId="0" borderId="0" xfId="3" applyNumberFormat="1" applyFont="1" applyAlignment="1" applyProtection="1">
      <alignment horizontal="right" vertical="top"/>
      <protection locked="0"/>
    </xf>
    <xf numFmtId="0" fontId="36" fillId="0" borderId="0" xfId="4" applyFont="1" applyAlignment="1" applyProtection="1">
      <alignment horizontal="left" vertical="top" wrapText="1"/>
      <protection locked="0"/>
    </xf>
    <xf numFmtId="0" fontId="37" fillId="0" borderId="0" xfId="0" applyFont="1" applyProtection="1">
      <protection locked="0"/>
    </xf>
    <xf numFmtId="44" fontId="7" fillId="0" borderId="7" xfId="2" applyFont="1" applyBorder="1" applyAlignment="1" applyProtection="1">
      <protection locked="0"/>
    </xf>
    <xf numFmtId="0" fontId="13" fillId="0" borderId="16" xfId="0" applyFont="1" applyFill="1" applyBorder="1" applyAlignment="1" applyProtection="1">
      <alignment horizontal="left"/>
      <protection locked="0"/>
    </xf>
    <xf numFmtId="43" fontId="7" fillId="0" borderId="1" xfId="1" applyNumberFormat="1" applyFont="1" applyBorder="1" applyAlignment="1" applyProtection="1">
      <alignment vertical="center"/>
    </xf>
    <xf numFmtId="0" fontId="7" fillId="0" borderId="9" xfId="0" applyFont="1" applyBorder="1" applyAlignment="1" applyProtection="1">
      <alignment horizontal="left"/>
      <protection locked="0"/>
    </xf>
    <xf numFmtId="0" fontId="13" fillId="0" borderId="7" xfId="0" applyFont="1" applyBorder="1" applyAlignment="1" applyProtection="1">
      <alignment horizontal="left"/>
      <protection locked="0"/>
    </xf>
    <xf numFmtId="43" fontId="7" fillId="0" borderId="1" xfId="1" applyFont="1" applyFill="1" applyBorder="1" applyAlignment="1" applyProtection="1">
      <alignment vertical="center"/>
      <protection locked="0"/>
    </xf>
    <xf numFmtId="43" fontId="7" fillId="0" borderId="1" xfId="1" applyFont="1" applyFill="1" applyBorder="1" applyAlignment="1" applyProtection="1">
      <alignment vertical="center"/>
    </xf>
    <xf numFmtId="43" fontId="41" fillId="6" borderId="1" xfId="1" applyNumberFormat="1" applyFont="1" applyFill="1" applyBorder="1" applyAlignment="1" applyProtection="1">
      <alignment vertical="center"/>
    </xf>
    <xf numFmtId="167" fontId="41" fillId="6" borderId="1" xfId="2" applyNumberFormat="1" applyFont="1" applyFill="1" applyBorder="1" applyAlignment="1" applyProtection="1">
      <alignment horizontal="center" vertical="center" wrapText="1"/>
    </xf>
    <xf numFmtId="167" fontId="7" fillId="0" borderId="1" xfId="2" applyNumberFormat="1" applyFont="1" applyFill="1" applyBorder="1" applyAlignment="1" applyProtection="1">
      <alignment horizontal="center" vertical="center" wrapText="1"/>
    </xf>
    <xf numFmtId="0" fontId="7" fillId="2" borderId="15" xfId="0" applyFont="1" applyFill="1" applyBorder="1" applyAlignment="1" applyProtection="1"/>
    <xf numFmtId="0" fontId="6" fillId="0" borderId="0" xfId="0" applyFont="1" applyBorder="1" applyAlignment="1" applyProtection="1">
      <alignment horizontal="left"/>
    </xf>
    <xf numFmtId="0" fontId="7" fillId="0" borderId="0" xfId="0" applyFont="1" applyBorder="1" applyAlignment="1" applyProtection="1"/>
    <xf numFmtId="0" fontId="7" fillId="0" borderId="0" xfId="0" applyFont="1" applyBorder="1" applyAlignment="1" applyProtection="1">
      <alignment horizontal="center"/>
    </xf>
    <xf numFmtId="164" fontId="17" fillId="0" borderId="0" xfId="0" applyNumberFormat="1" applyFont="1" applyBorder="1" applyAlignment="1" applyProtection="1">
      <alignment horizontal="center"/>
    </xf>
    <xf numFmtId="0" fontId="13" fillId="0" borderId="0" xfId="0" applyFont="1" applyBorder="1" applyAlignment="1" applyProtection="1">
      <alignment horizontal="left"/>
    </xf>
    <xf numFmtId="0" fontId="7" fillId="0" borderId="0" xfId="0" applyFont="1" applyBorder="1" applyAlignment="1" applyProtection="1">
      <alignment horizontal="left"/>
    </xf>
    <xf numFmtId="164" fontId="7" fillId="0" borderId="0" xfId="0" applyNumberFormat="1" applyFont="1" applyBorder="1" applyAlignment="1" applyProtection="1">
      <alignment horizontal="left" wrapText="1"/>
    </xf>
    <xf numFmtId="0" fontId="6" fillId="2" borderId="7" xfId="0" applyFont="1" applyFill="1" applyBorder="1" applyAlignment="1" applyProtection="1">
      <alignment horizontal="left"/>
    </xf>
    <xf numFmtId="0" fontId="7" fillId="2" borderId="9" xfId="0" applyFont="1" applyFill="1" applyBorder="1" applyAlignment="1" applyProtection="1">
      <alignment horizontal="left"/>
    </xf>
    <xf numFmtId="164" fontId="17" fillId="2" borderId="9" xfId="0" applyNumberFormat="1" applyFont="1" applyFill="1" applyBorder="1" applyAlignment="1" applyProtection="1">
      <alignment horizontal="left"/>
    </xf>
    <xf numFmtId="0" fontId="13" fillId="2" borderId="9" xfId="0" applyFont="1" applyFill="1" applyBorder="1" applyAlignment="1" applyProtection="1">
      <alignment horizontal="left"/>
    </xf>
    <xf numFmtId="0" fontId="7" fillId="2" borderId="2" xfId="0" applyFont="1" applyFill="1" applyBorder="1" applyAlignment="1" applyProtection="1">
      <alignment horizontal="left"/>
    </xf>
    <xf numFmtId="164" fontId="20" fillId="0" borderId="1" xfId="0" applyNumberFormat="1" applyFont="1" applyBorder="1" applyAlignment="1" applyProtection="1">
      <alignment horizontal="center"/>
    </xf>
    <xf numFmtId="174" fontId="7" fillId="0" borderId="16" xfId="2" applyNumberFormat="1" applyFont="1" applyBorder="1" applyAlignment="1" applyProtection="1">
      <protection locked="0"/>
    </xf>
    <xf numFmtId="170" fontId="7" fillId="7" borderId="2" xfId="2" applyNumberFormat="1" applyFont="1" applyFill="1" applyBorder="1" applyAlignment="1" applyProtection="1">
      <alignment vertical="center"/>
      <protection locked="0"/>
    </xf>
    <xf numFmtId="7" fontId="7" fillId="7" borderId="1" xfId="2" applyNumberFormat="1" applyFont="1" applyFill="1" applyBorder="1" applyAlignment="1" applyProtection="1">
      <alignment vertical="center"/>
      <protection locked="0"/>
    </xf>
    <xf numFmtId="169" fontId="8" fillId="0" borderId="7" xfId="0" applyNumberFormat="1" applyFont="1" applyFill="1" applyBorder="1" applyAlignment="1" applyProtection="1">
      <alignment horizontal="center"/>
      <protection locked="0"/>
    </xf>
    <xf numFmtId="14" fontId="8" fillId="0" borderId="9" xfId="0" applyNumberFormat="1" applyFont="1" applyBorder="1" applyAlignment="1" applyProtection="1">
      <protection locked="0"/>
    </xf>
    <xf numFmtId="175" fontId="15" fillId="0" borderId="1" xfId="0" applyNumberFormat="1" applyFont="1" applyFill="1" applyBorder="1" applyAlignment="1" applyProtection="1">
      <alignment horizontal="center"/>
    </xf>
    <xf numFmtId="164" fontId="15" fillId="0" borderId="1" xfId="0" applyNumberFormat="1" applyFont="1" applyFill="1" applyBorder="1" applyAlignment="1" applyProtection="1">
      <alignment horizontal="center"/>
    </xf>
    <xf numFmtId="4" fontId="15" fillId="0" borderId="9" xfId="0" applyNumberFormat="1" applyFont="1" applyFill="1" applyBorder="1" applyAlignment="1" applyProtection="1">
      <alignment horizontal="center"/>
      <protection locked="0"/>
    </xf>
    <xf numFmtId="4" fontId="15" fillId="0" borderId="4" xfId="0" applyNumberFormat="1" applyFont="1" applyFill="1" applyBorder="1" applyAlignment="1" applyProtection="1">
      <alignment horizontal="center"/>
      <protection locked="0"/>
    </xf>
    <xf numFmtId="164" fontId="20" fillId="0" borderId="10" xfId="0" applyNumberFormat="1" applyFont="1" applyFill="1" applyBorder="1" applyAlignment="1" applyProtection="1">
      <alignment horizontal="center" wrapText="1"/>
    </xf>
    <xf numFmtId="164" fontId="8" fillId="0" borderId="1" xfId="0" applyNumberFormat="1" applyFont="1" applyFill="1" applyBorder="1" applyAlignment="1" applyProtection="1">
      <alignment horizontal="center" wrapText="1"/>
    </xf>
    <xf numFmtId="164" fontId="8" fillId="0" borderId="10" xfId="0" applyNumberFormat="1" applyFont="1" applyFill="1" applyBorder="1" applyAlignment="1" applyProtection="1">
      <alignment horizontal="center" wrapText="1"/>
      <protection locked="0"/>
    </xf>
    <xf numFmtId="166" fontId="15" fillId="0" borderId="9" xfId="0" applyNumberFormat="1"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43" fontId="15" fillId="0" borderId="1" xfId="0" applyNumberFormat="1" applyFont="1" applyBorder="1" applyAlignment="1" applyProtection="1">
      <alignment horizontal="left"/>
      <protection locked="0"/>
    </xf>
    <xf numFmtId="43" fontId="15" fillId="0" borderId="1" xfId="0" applyNumberFormat="1" applyFont="1" applyFill="1" applyBorder="1" applyAlignment="1" applyProtection="1">
      <alignment horizontal="left"/>
      <protection locked="0"/>
    </xf>
    <xf numFmtId="43" fontId="15" fillId="0" borderId="1" xfId="0" applyNumberFormat="1" applyFont="1" applyFill="1" applyBorder="1" applyAlignment="1" applyProtection="1">
      <alignment horizontal="left" wrapText="1"/>
      <protection locked="0"/>
    </xf>
    <xf numFmtId="43" fontId="15" fillId="0" borderId="10" xfId="0" applyNumberFormat="1" applyFont="1" applyFill="1" applyBorder="1" applyAlignment="1" applyProtection="1">
      <alignment horizontal="left" wrapText="1"/>
      <protection locked="0"/>
    </xf>
    <xf numFmtId="7" fontId="8" fillId="0" borderId="18" xfId="0" applyNumberFormat="1" applyFont="1" applyFill="1" applyBorder="1" applyAlignment="1" applyProtection="1">
      <alignment horizontal="right" wrapText="1"/>
    </xf>
    <xf numFmtId="0" fontId="6" fillId="0" borderId="6" xfId="0" applyFont="1" applyFill="1" applyBorder="1" applyAlignment="1" applyProtection="1">
      <protection locked="0"/>
    </xf>
    <xf numFmtId="0" fontId="0" fillId="0" borderId="5" xfId="0" applyBorder="1" applyAlignment="1" applyProtection="1">
      <alignment vertical="top" wrapText="1"/>
      <protection locked="0"/>
    </xf>
    <xf numFmtId="44" fontId="15" fillId="7" borderId="7" xfId="2" applyFont="1" applyFill="1" applyBorder="1" applyAlignment="1" applyProtection="1">
      <alignment vertical="center"/>
      <protection locked="0"/>
    </xf>
    <xf numFmtId="164" fontId="8" fillId="0" borderId="1" xfId="0" applyNumberFormat="1" applyFont="1" applyFill="1" applyBorder="1" applyAlignment="1" applyProtection="1">
      <alignment horizontal="center" wrapText="1"/>
      <protection locked="0"/>
    </xf>
    <xf numFmtId="43" fontId="7" fillId="0" borderId="1" xfId="0" applyNumberFormat="1" applyFont="1" applyBorder="1" applyAlignment="1" applyProtection="1">
      <alignment horizontal="left"/>
    </xf>
    <xf numFmtId="0" fontId="5" fillId="0" borderId="6" xfId="0" applyFont="1" applyFill="1" applyBorder="1" applyAlignment="1" applyProtection="1">
      <alignment horizontal="left"/>
    </xf>
    <xf numFmtId="0" fontId="5" fillId="0" borderId="0" xfId="0" applyFont="1" applyFill="1" applyBorder="1" applyAlignment="1" applyProtection="1">
      <alignment horizontal="left"/>
    </xf>
    <xf numFmtId="0" fontId="5" fillId="0" borderId="4" xfId="0" applyFont="1" applyFill="1" applyBorder="1" applyAlignment="1" applyProtection="1">
      <alignment horizontal="left"/>
    </xf>
    <xf numFmtId="0" fontId="5" fillId="0" borderId="0" xfId="0" applyFont="1" applyFill="1" applyBorder="1" applyAlignment="1" applyProtection="1"/>
    <xf numFmtId="0" fontId="5" fillId="0" borderId="6" xfId="0" applyFont="1" applyFill="1" applyBorder="1" applyProtection="1"/>
    <xf numFmtId="0" fontId="5" fillId="0" borderId="0" xfId="0" applyFont="1" applyFill="1" applyBorder="1" applyProtection="1"/>
    <xf numFmtId="0" fontId="5" fillId="0" borderId="4" xfId="0" applyFont="1" applyFill="1" applyBorder="1" applyProtection="1"/>
    <xf numFmtId="0" fontId="13" fillId="0" borderId="6" xfId="0" applyFont="1" applyFill="1" applyBorder="1" applyAlignment="1" applyProtection="1">
      <alignment horizontal="left"/>
    </xf>
    <xf numFmtId="0" fontId="7" fillId="0" borderId="5" xfId="0" applyFont="1" applyFill="1" applyBorder="1" applyAlignment="1" applyProtection="1">
      <alignment horizontal="center"/>
      <protection locked="0"/>
    </xf>
    <xf numFmtId="0" fontId="15" fillId="0" borderId="4" xfId="0" applyFont="1" applyFill="1" applyBorder="1" applyAlignment="1" applyProtection="1">
      <alignment horizontal="center"/>
    </xf>
    <xf numFmtId="0" fontId="8" fillId="0" borderId="26" xfId="0" applyFont="1" applyBorder="1" applyAlignment="1" applyProtection="1">
      <alignment horizontal="left"/>
      <protection locked="0"/>
    </xf>
    <xf numFmtId="43" fontId="7" fillId="0" borderId="0" xfId="1" applyFont="1" applyBorder="1" applyAlignment="1" applyProtection="1">
      <alignment vertical="center"/>
    </xf>
    <xf numFmtId="43" fontId="7" fillId="0" borderId="0" xfId="1" applyFont="1" applyFill="1" applyBorder="1" applyAlignment="1" applyProtection="1">
      <alignment vertical="center"/>
    </xf>
    <xf numFmtId="167" fontId="7" fillId="0" borderId="0" xfId="2" applyNumberFormat="1" applyFont="1" applyFill="1" applyBorder="1" applyAlignment="1" applyProtection="1">
      <alignment horizontal="center" vertical="center" wrapText="1"/>
    </xf>
    <xf numFmtId="43" fontId="7" fillId="0" borderId="0" xfId="1" applyNumberFormat="1" applyFont="1" applyBorder="1" applyAlignment="1" applyProtection="1">
      <alignment vertical="center"/>
    </xf>
    <xf numFmtId="43" fontId="7" fillId="0" borderId="0" xfId="0" applyNumberFormat="1" applyFont="1" applyBorder="1" applyAlignment="1" applyProtection="1">
      <alignment vertical="center"/>
    </xf>
    <xf numFmtId="43" fontId="7" fillId="9" borderId="4" xfId="0" applyNumberFormat="1" applyFont="1" applyFill="1" applyBorder="1" applyAlignment="1" applyProtection="1">
      <alignment vertical="center" wrapText="1"/>
      <protection locked="0"/>
    </xf>
    <xf numFmtId="0" fontId="15" fillId="0" borderId="7" xfId="2" applyNumberFormat="1" applyFont="1" applyBorder="1" applyAlignment="1" applyProtection="1">
      <alignment horizontal="left" indent="1"/>
      <protection locked="0"/>
    </xf>
    <xf numFmtId="40" fontId="7" fillId="0" borderId="2" xfId="0" applyNumberFormat="1" applyFont="1" applyBorder="1" applyAlignment="1" applyProtection="1">
      <alignment vertical="center"/>
      <protection locked="0"/>
    </xf>
    <xf numFmtId="0" fontId="7" fillId="0" borderId="9" xfId="0" applyFont="1" applyBorder="1" applyAlignment="1" applyProtection="1">
      <alignment horizontal="left"/>
    </xf>
    <xf numFmtId="43" fontId="7" fillId="0" borderId="2" xfId="0" applyNumberFormat="1" applyFont="1" applyBorder="1" applyProtection="1">
      <protection locked="0"/>
    </xf>
    <xf numFmtId="0" fontId="7" fillId="10" borderId="0" xfId="0" applyFont="1" applyFill="1" applyProtection="1">
      <protection locked="0"/>
    </xf>
    <xf numFmtId="0" fontId="7" fillId="10" borderId="0" xfId="0" applyNumberFormat="1" applyFont="1" applyFill="1" applyBorder="1" applyAlignment="1" applyProtection="1">
      <alignment vertical="center"/>
      <protection locked="0"/>
    </xf>
    <xf numFmtId="0" fontId="7" fillId="10" borderId="7" xfId="0" applyFont="1" applyFill="1" applyBorder="1" applyProtection="1">
      <protection locked="0"/>
    </xf>
    <xf numFmtId="40" fontId="7" fillId="10" borderId="2" xfId="0" applyNumberFormat="1" applyFont="1" applyFill="1" applyBorder="1" applyAlignment="1" applyProtection="1">
      <alignment vertical="center"/>
    </xf>
    <xf numFmtId="0" fontId="20" fillId="11" borderId="14" xfId="0" applyFont="1" applyFill="1" applyBorder="1" applyAlignment="1" applyProtection="1">
      <alignment horizontal="center"/>
      <protection locked="0"/>
    </xf>
    <xf numFmtId="44" fontId="7" fillId="0" borderId="1" xfId="2" applyFont="1" applyBorder="1" applyAlignment="1" applyProtection="1">
      <alignment horizontal="left" vertical="center"/>
      <protection locked="0"/>
    </xf>
    <xf numFmtId="44" fontId="6" fillId="0" borderId="1" xfId="2" applyFont="1" applyBorder="1" applyAlignment="1" applyProtection="1">
      <alignment horizontal="right" vertical="center"/>
      <protection locked="0"/>
    </xf>
    <xf numFmtId="164" fontId="8" fillId="0" borderId="1" xfId="0" applyNumberFormat="1" applyFont="1" applyFill="1" applyBorder="1" applyAlignment="1" applyProtection="1">
      <alignment horizontal="center"/>
    </xf>
    <xf numFmtId="0" fontId="9" fillId="3" borderId="4" xfId="0" applyFont="1" applyFill="1" applyBorder="1" applyAlignment="1" applyProtection="1">
      <alignment horizontal="center"/>
      <protection locked="0"/>
    </xf>
    <xf numFmtId="0" fontId="7" fillId="3" borderId="4" xfId="0" applyFont="1" applyFill="1" applyBorder="1" applyProtection="1">
      <protection locked="0"/>
    </xf>
    <xf numFmtId="0" fontId="0" fillId="0" borderId="3" xfId="0" applyBorder="1" applyAlignment="1" applyProtection="1">
      <alignment wrapText="1"/>
      <protection locked="0"/>
    </xf>
    <xf numFmtId="0" fontId="7" fillId="2" borderId="11" xfId="0" applyFont="1" applyFill="1" applyBorder="1" applyAlignment="1" applyProtection="1">
      <alignment horizontal="left" wrapText="1"/>
      <protection locked="0"/>
    </xf>
    <xf numFmtId="0" fontId="0" fillId="0" borderId="31" xfId="0" applyBorder="1" applyAlignment="1" applyProtection="1">
      <alignment horizontal="center" vertical="center" wrapText="1"/>
      <protection locked="0"/>
    </xf>
    <xf numFmtId="0" fontId="0" fillId="0" borderId="29" xfId="0" applyBorder="1" applyAlignment="1" applyProtection="1">
      <alignment wrapText="1"/>
      <protection locked="0"/>
    </xf>
    <xf numFmtId="0" fontId="7" fillId="0" borderId="46" xfId="0" applyFont="1" applyBorder="1" applyAlignment="1" applyProtection="1">
      <alignment horizontal="center"/>
      <protection locked="0"/>
    </xf>
    <xf numFmtId="0" fontId="7" fillId="0" borderId="0" xfId="0" applyFont="1" applyBorder="1" applyProtection="1"/>
    <xf numFmtId="0" fontId="7" fillId="2" borderId="1" xfId="0" applyFont="1" applyFill="1" applyBorder="1" applyAlignment="1" applyProtection="1">
      <alignment horizontal="left" wrapText="1"/>
    </xf>
    <xf numFmtId="0" fontId="13" fillId="2" borderId="1" xfId="0" applyFont="1" applyFill="1" applyBorder="1" applyAlignment="1" applyProtection="1">
      <alignment horizontal="left"/>
    </xf>
    <xf numFmtId="0" fontId="34" fillId="2" borderId="7" xfId="0" applyFont="1" applyFill="1" applyBorder="1" applyAlignment="1" applyProtection="1"/>
    <xf numFmtId="0" fontId="5" fillId="2" borderId="10" xfId="0" applyFont="1" applyFill="1" applyBorder="1" applyAlignment="1" applyProtection="1">
      <alignment horizontal="center" wrapText="1" readingOrder="1"/>
    </xf>
    <xf numFmtId="0" fontId="7" fillId="2" borderId="7" xfId="0" applyFont="1" applyFill="1" applyBorder="1" applyAlignment="1" applyProtection="1">
      <alignment wrapText="1"/>
    </xf>
    <xf numFmtId="0" fontId="7" fillId="2" borderId="1" xfId="0" applyFont="1" applyFill="1" applyBorder="1" applyAlignment="1" applyProtection="1">
      <alignment wrapText="1"/>
    </xf>
    <xf numFmtId="0" fontId="7" fillId="2" borderId="11" xfId="0" applyFont="1" applyFill="1" applyBorder="1" applyAlignment="1" applyProtection="1">
      <alignment wrapText="1"/>
    </xf>
    <xf numFmtId="0" fontId="7" fillId="2" borderId="1" xfId="0" applyFont="1" applyFill="1" applyBorder="1" applyAlignment="1" applyProtection="1">
      <alignment vertical="justify"/>
    </xf>
    <xf numFmtId="0" fontId="8" fillId="2" borderId="1" xfId="0" applyFont="1" applyFill="1" applyBorder="1" applyAlignment="1" applyProtection="1"/>
    <xf numFmtId="0" fontId="7" fillId="2" borderId="1" xfId="0" applyFont="1" applyFill="1" applyBorder="1" applyProtection="1"/>
    <xf numFmtId="0" fontId="5" fillId="2" borderId="1" xfId="0" applyFont="1" applyFill="1" applyBorder="1" applyAlignment="1" applyProtection="1">
      <alignment wrapText="1"/>
    </xf>
    <xf numFmtId="0" fontId="7" fillId="0" borderId="8" xfId="0" applyFont="1" applyBorder="1" applyProtection="1"/>
    <xf numFmtId="0" fontId="5" fillId="2" borderId="1" xfId="0" applyFont="1" applyFill="1" applyBorder="1" applyAlignment="1" applyProtection="1">
      <alignment horizontal="left" wrapText="1"/>
    </xf>
    <xf numFmtId="0" fontId="34" fillId="2" borderId="7" xfId="0" applyFont="1" applyFill="1" applyBorder="1" applyAlignment="1" applyProtection="1">
      <alignment wrapText="1"/>
    </xf>
    <xf numFmtId="0" fontId="7" fillId="2" borderId="10" xfId="0" applyFont="1" applyFill="1" applyBorder="1" applyAlignment="1" applyProtection="1">
      <alignment horizontal="left" wrapText="1"/>
    </xf>
    <xf numFmtId="0" fontId="8" fillId="6" borderId="9" xfId="0" applyFont="1" applyFill="1" applyBorder="1" applyAlignment="1" applyProtection="1">
      <alignment horizontal="center"/>
      <protection locked="0"/>
    </xf>
    <xf numFmtId="0" fontId="7" fillId="9" borderId="0" xfId="0" applyFont="1" applyFill="1" applyProtection="1">
      <protection locked="0"/>
    </xf>
    <xf numFmtId="0" fontId="6" fillId="12" borderId="1" xfId="0" applyFont="1" applyFill="1" applyBorder="1" applyAlignment="1" applyProtection="1">
      <alignment horizontal="center"/>
    </xf>
    <xf numFmtId="0" fontId="7" fillId="2" borderId="1" xfId="0" applyFont="1" applyFill="1" applyBorder="1" applyAlignment="1" applyProtection="1">
      <alignment horizontal="center"/>
      <protection locked="0"/>
    </xf>
    <xf numFmtId="0" fontId="7" fillId="12" borderId="4" xfId="0" applyFont="1" applyFill="1" applyBorder="1" applyAlignment="1" applyProtection="1">
      <protection locked="0"/>
    </xf>
    <xf numFmtId="0" fontId="7" fillId="12" borderId="5" xfId="0" applyFont="1" applyFill="1" applyBorder="1" applyAlignment="1" applyProtection="1">
      <protection locked="0"/>
    </xf>
    <xf numFmtId="0" fontId="7" fillId="0" borderId="7" xfId="0" applyFont="1" applyBorder="1" applyAlignment="1" applyProtection="1">
      <alignment horizontal="center" wrapText="1"/>
      <protection locked="0"/>
    </xf>
    <xf numFmtId="0" fontId="7" fillId="0" borderId="27" xfId="0" applyFont="1" applyBorder="1" applyAlignment="1" applyProtection="1">
      <alignment horizontal="center" wrapText="1"/>
      <protection locked="0"/>
    </xf>
    <xf numFmtId="0" fontId="7" fillId="0" borderId="16" xfId="0" applyFont="1" applyBorder="1" applyAlignment="1" applyProtection="1">
      <alignment wrapText="1"/>
      <protection locked="0"/>
    </xf>
    <xf numFmtId="0" fontId="0" fillId="0" borderId="28" xfId="0" applyBorder="1" applyAlignment="1" applyProtection="1">
      <alignment wrapText="1"/>
      <protection locked="0"/>
    </xf>
    <xf numFmtId="0" fontId="0" fillId="0" borderId="3" xfId="0" applyBorder="1" applyAlignment="1" applyProtection="1">
      <alignment wrapText="1"/>
      <protection locked="0"/>
    </xf>
    <xf numFmtId="0" fontId="0" fillId="0" borderId="29" xfId="0" applyBorder="1" applyAlignment="1" applyProtection="1">
      <alignment wrapText="1"/>
      <protection locked="0"/>
    </xf>
    <xf numFmtId="0" fontId="5" fillId="2" borderId="30" xfId="0" applyFont="1" applyFill="1"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20" fillId="2" borderId="32" xfId="0" applyFont="1" applyFill="1" applyBorder="1" applyAlignment="1" applyProtection="1">
      <alignment horizontal="center" vertical="center" wrapText="1"/>
      <protection locked="0"/>
    </xf>
    <xf numFmtId="0" fontId="20" fillId="2" borderId="33" xfId="0" applyFont="1" applyFill="1" applyBorder="1" applyAlignment="1" applyProtection="1">
      <alignment horizontal="center" vertical="center" wrapText="1"/>
      <protection locked="0"/>
    </xf>
    <xf numFmtId="0" fontId="20" fillId="2" borderId="34" xfId="0" applyFont="1" applyFill="1" applyBorder="1" applyAlignment="1" applyProtection="1">
      <alignment horizontal="center" vertical="center" wrapText="1"/>
      <protection locked="0"/>
    </xf>
    <xf numFmtId="0" fontId="21" fillId="0" borderId="35" xfId="0" applyFont="1" applyBorder="1" applyAlignment="1" applyProtection="1">
      <alignment horizontal="center" vertical="center" wrapText="1"/>
      <protection locked="0"/>
    </xf>
    <xf numFmtId="0" fontId="21" fillId="0" borderId="36" xfId="0" applyFont="1" applyBorder="1" applyAlignment="1" applyProtection="1">
      <alignment horizontal="center" vertical="center" wrapText="1"/>
      <protection locked="0"/>
    </xf>
    <xf numFmtId="0" fontId="21" fillId="0" borderId="37" xfId="0" applyFont="1" applyBorder="1" applyAlignment="1" applyProtection="1">
      <alignment horizontal="center" vertical="center" wrapText="1"/>
      <protection locked="0"/>
    </xf>
    <xf numFmtId="0" fontId="7" fillId="2" borderId="30" xfId="0" applyFont="1" applyFill="1" applyBorder="1" applyAlignment="1" applyProtection="1">
      <alignment horizontal="center" vertical="center" wrapText="1"/>
      <protection locked="0"/>
    </xf>
    <xf numFmtId="0" fontId="7" fillId="0" borderId="16" xfId="0" applyFont="1" applyBorder="1" applyAlignment="1" applyProtection="1">
      <alignment horizontal="left"/>
      <protection locked="0"/>
    </xf>
    <xf numFmtId="0" fontId="7" fillId="0" borderId="2" xfId="0" applyFont="1" applyBorder="1" applyAlignment="1" applyProtection="1">
      <alignment horizontal="left"/>
      <protection locked="0"/>
    </xf>
    <xf numFmtId="0" fontId="7" fillId="0" borderId="7" xfId="0" applyFont="1" applyBorder="1" applyAlignment="1" applyProtection="1">
      <alignment horizontal="left"/>
      <protection locked="0"/>
    </xf>
    <xf numFmtId="0" fontId="7" fillId="0" borderId="9" xfId="0" applyFont="1" applyBorder="1" applyAlignment="1" applyProtection="1">
      <alignment horizontal="left"/>
      <protection locked="0"/>
    </xf>
    <xf numFmtId="0" fontId="39" fillId="2" borderId="16" xfId="0" applyFont="1" applyFill="1" applyBorder="1" applyAlignment="1" applyProtection="1">
      <alignment horizontal="center"/>
      <protection locked="0"/>
    </xf>
    <xf numFmtId="0" fontId="39" fillId="2" borderId="6" xfId="0" applyFont="1" applyFill="1" applyBorder="1" applyAlignment="1" applyProtection="1">
      <alignment horizontal="center"/>
      <protection locked="0"/>
    </xf>
    <xf numFmtId="0" fontId="11" fillId="0" borderId="7"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0" fontId="11" fillId="0" borderId="2" xfId="0" applyFont="1" applyBorder="1" applyAlignment="1" applyProtection="1">
      <alignment horizontal="left" vertical="center"/>
      <protection locked="0"/>
    </xf>
    <xf numFmtId="0" fontId="12" fillId="0" borderId="7"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39" fillId="2" borderId="3" xfId="0" applyFont="1" applyFill="1" applyBorder="1" applyAlignment="1" applyProtection="1">
      <alignment horizontal="center"/>
      <protection locked="0"/>
    </xf>
    <xf numFmtId="0" fontId="44" fillId="2" borderId="4" xfId="0" applyFont="1" applyFill="1" applyBorder="1" applyAlignment="1" applyProtection="1">
      <protection locked="0"/>
    </xf>
    <xf numFmtId="0" fontId="14" fillId="5" borderId="7" xfId="0" applyFont="1" applyFill="1" applyBorder="1" applyAlignment="1" applyProtection="1">
      <alignment horizontal="center"/>
    </xf>
    <xf numFmtId="0" fontId="14" fillId="5" borderId="9" xfId="0" applyFont="1" applyFill="1" applyBorder="1" applyAlignment="1" applyProtection="1">
      <alignment horizontal="center"/>
    </xf>
    <xf numFmtId="0" fontId="14" fillId="5" borderId="27" xfId="0" applyFont="1" applyFill="1" applyBorder="1" applyAlignment="1" applyProtection="1">
      <alignment horizontal="center"/>
    </xf>
    <xf numFmtId="176" fontId="8" fillId="0" borderId="9" xfId="0" applyNumberFormat="1" applyFont="1" applyBorder="1" applyAlignment="1" applyProtection="1">
      <alignment horizontal="center"/>
      <protection locked="0"/>
    </xf>
    <xf numFmtId="176" fontId="8" fillId="0" borderId="2" xfId="0" applyNumberFormat="1" applyFont="1" applyBorder="1" applyAlignment="1" applyProtection="1">
      <alignment horizontal="center"/>
      <protection locked="0"/>
    </xf>
    <xf numFmtId="0" fontId="12" fillId="0" borderId="7" xfId="0" applyFont="1" applyBorder="1" applyAlignment="1" applyProtection="1">
      <alignment horizontal="center"/>
      <protection locked="0"/>
    </xf>
    <xf numFmtId="0" fontId="12" fillId="0" borderId="9" xfId="0" applyFont="1" applyBorder="1" applyAlignment="1" applyProtection="1">
      <alignment horizontal="center"/>
      <protection locked="0"/>
    </xf>
    <xf numFmtId="0" fontId="12" fillId="0" borderId="2" xfId="0" applyFont="1" applyBorder="1" applyAlignment="1" applyProtection="1">
      <alignment horizontal="center"/>
      <protection locked="0"/>
    </xf>
    <xf numFmtId="169" fontId="8" fillId="0" borderId="9" xfId="0" applyNumberFormat="1" applyFont="1" applyBorder="1" applyAlignment="1" applyProtection="1">
      <alignment horizontal="center"/>
      <protection locked="0"/>
    </xf>
    <xf numFmtId="169" fontId="8" fillId="0" borderId="2" xfId="0" applyNumberFormat="1" applyFont="1" applyBorder="1" applyAlignment="1" applyProtection="1">
      <alignment horizontal="center"/>
      <protection locked="0"/>
    </xf>
    <xf numFmtId="168" fontId="12" fillId="0" borderId="9" xfId="0" applyNumberFormat="1" applyFont="1" applyBorder="1" applyAlignment="1" applyProtection="1">
      <alignment horizontal="center"/>
      <protection locked="0"/>
    </xf>
    <xf numFmtId="168" fontId="12" fillId="0" borderId="2" xfId="0" applyNumberFormat="1" applyFont="1" applyBorder="1" applyAlignment="1" applyProtection="1">
      <alignment horizontal="center"/>
      <protection locked="0"/>
    </xf>
    <xf numFmtId="0" fontId="12" fillId="0" borderId="7" xfId="0" applyFont="1" applyFill="1" applyBorder="1" applyAlignment="1" applyProtection="1">
      <alignment horizontal="center" wrapText="1"/>
      <protection locked="0"/>
    </xf>
    <xf numFmtId="0" fontId="0" fillId="0" borderId="9" xfId="0" applyFill="1" applyBorder="1" applyAlignment="1" applyProtection="1">
      <alignment horizontal="center" wrapText="1"/>
      <protection locked="0"/>
    </xf>
    <xf numFmtId="0" fontId="0" fillId="0" borderId="2" xfId="0" applyFill="1" applyBorder="1" applyAlignment="1" applyProtection="1">
      <alignment horizontal="center" wrapText="1"/>
      <protection locked="0"/>
    </xf>
    <xf numFmtId="14" fontId="8" fillId="0" borderId="16" xfId="0" applyNumberFormat="1" applyFont="1" applyFill="1" applyBorder="1" applyAlignment="1" applyProtection="1">
      <alignment horizontal="left"/>
      <protection locked="0"/>
    </xf>
    <xf numFmtId="14" fontId="18" fillId="0" borderId="15" xfId="0" applyNumberFormat="1" applyFont="1" applyBorder="1" applyAlignment="1" applyProtection="1">
      <protection locked="0"/>
    </xf>
    <xf numFmtId="0" fontId="8" fillId="0" borderId="7" xfId="0" applyFont="1" applyBorder="1" applyAlignment="1" applyProtection="1">
      <alignment horizontal="center" wrapText="1"/>
      <protection locked="0"/>
    </xf>
    <xf numFmtId="0" fontId="8" fillId="0" borderId="9" xfId="0" applyFont="1" applyBorder="1" applyAlignment="1" applyProtection="1">
      <alignment horizontal="center" wrapText="1"/>
      <protection locked="0"/>
    </xf>
    <xf numFmtId="0" fontId="8" fillId="0" borderId="2" xfId="0" applyFont="1" applyBorder="1" applyAlignment="1" applyProtection="1">
      <alignment horizontal="center" wrapText="1"/>
      <protection locked="0"/>
    </xf>
    <xf numFmtId="0" fontId="45" fillId="0" borderId="7" xfId="0" applyFont="1" applyFill="1" applyBorder="1" applyAlignment="1" applyProtection="1">
      <alignment horizontal="center" vertical="center"/>
      <protection locked="0"/>
    </xf>
    <xf numFmtId="0" fontId="45" fillId="0" borderId="9" xfId="0" applyFont="1" applyFill="1" applyBorder="1" applyAlignment="1" applyProtection="1">
      <alignment horizontal="center" vertical="center"/>
      <protection locked="0"/>
    </xf>
    <xf numFmtId="0" fontId="45" fillId="0" borderId="2" xfId="0" applyFont="1" applyFill="1" applyBorder="1" applyAlignment="1" applyProtection="1">
      <alignment horizontal="center" vertical="center"/>
      <protection locked="0"/>
    </xf>
    <xf numFmtId="0" fontId="14" fillId="5" borderId="6" xfId="0" applyFont="1" applyFill="1" applyBorder="1" applyAlignment="1" applyProtection="1">
      <alignment horizontal="center"/>
    </xf>
    <xf numFmtId="14" fontId="18" fillId="0" borderId="6" xfId="0" applyNumberFormat="1" applyFont="1" applyBorder="1" applyAlignment="1" applyProtection="1">
      <protection locked="0"/>
    </xf>
    <xf numFmtId="0" fontId="8" fillId="0" borderId="16" xfId="0" applyFont="1" applyFill="1" applyBorder="1" applyAlignment="1" applyProtection="1">
      <alignment horizontal="left"/>
      <protection locked="0"/>
    </xf>
    <xf numFmtId="0" fontId="18" fillId="0" borderId="6" xfId="0" applyFont="1" applyFill="1" applyBorder="1" applyAlignment="1" applyProtection="1">
      <protection locked="0"/>
    </xf>
    <xf numFmtId="0" fontId="18" fillId="0" borderId="15" xfId="0" applyFont="1" applyBorder="1" applyAlignment="1" applyProtection="1">
      <protection locked="0"/>
    </xf>
    <xf numFmtId="0" fontId="7" fillId="2" borderId="10" xfId="0" applyFont="1" applyFill="1" applyBorder="1" applyAlignment="1" applyProtection="1">
      <alignment horizontal="left" wrapText="1"/>
    </xf>
    <xf numFmtId="0" fontId="7" fillId="2" borderId="11" xfId="0" applyFont="1" applyFill="1" applyBorder="1" applyAlignment="1" applyProtection="1">
      <alignment horizontal="left" wrapText="1"/>
    </xf>
    <xf numFmtId="0" fontId="8" fillId="0" borderId="6" xfId="0" applyFont="1" applyBorder="1" applyAlignment="1" applyProtection="1">
      <alignment horizontal="center" wrapText="1"/>
      <protection locked="0"/>
    </xf>
    <xf numFmtId="0" fontId="8" fillId="0" borderId="15" xfId="0" applyFont="1" applyBorder="1" applyAlignment="1" applyProtection="1">
      <alignment horizontal="center" wrapText="1"/>
      <protection locked="0"/>
    </xf>
    <xf numFmtId="0" fontId="8" fillId="0" borderId="4" xfId="0" applyFont="1" applyBorder="1" applyAlignment="1" applyProtection="1">
      <alignment horizontal="center" wrapText="1"/>
      <protection locked="0"/>
    </xf>
    <xf numFmtId="0" fontId="8" fillId="0" borderId="5" xfId="0" applyFont="1" applyBorder="1" applyAlignment="1" applyProtection="1">
      <alignment horizontal="center" wrapText="1"/>
      <protection locked="0"/>
    </xf>
    <xf numFmtId="0" fontId="7" fillId="2" borderId="7" xfId="0" applyFont="1" applyFill="1" applyBorder="1" applyAlignment="1" applyProtection="1">
      <alignment horizontal="center"/>
      <protection locked="0"/>
    </xf>
    <xf numFmtId="0" fontId="7" fillId="2" borderId="2" xfId="0" applyFont="1" applyFill="1" applyBorder="1" applyAlignment="1" applyProtection="1">
      <alignment horizontal="center"/>
      <protection locked="0"/>
    </xf>
    <xf numFmtId="0" fontId="7" fillId="2" borderId="9" xfId="0" applyFont="1" applyFill="1" applyBorder="1" applyAlignment="1" applyProtection="1">
      <alignment horizontal="center"/>
      <protection locked="0"/>
    </xf>
    <xf numFmtId="0" fontId="7" fillId="0" borderId="15" xfId="0" applyFont="1" applyBorder="1" applyAlignment="1" applyProtection="1">
      <alignment horizontal="left"/>
      <protection locked="0"/>
    </xf>
    <xf numFmtId="0" fontId="8" fillId="6" borderId="7" xfId="0" applyFont="1" applyFill="1" applyBorder="1" applyAlignment="1" applyProtection="1">
      <alignment horizontal="center" wrapText="1"/>
    </xf>
    <xf numFmtId="0" fontId="8" fillId="6" borderId="9" xfId="0" applyFont="1" applyFill="1" applyBorder="1" applyAlignment="1" applyProtection="1">
      <alignment horizontal="center" wrapText="1"/>
    </xf>
    <xf numFmtId="0" fontId="8" fillId="6" borderId="2" xfId="0" applyFont="1" applyFill="1" applyBorder="1" applyAlignment="1" applyProtection="1">
      <alignment horizontal="center" wrapText="1"/>
    </xf>
    <xf numFmtId="0" fontId="8" fillId="6" borderId="7" xfId="0" applyFont="1" applyFill="1" applyBorder="1" applyAlignment="1" applyProtection="1">
      <alignment horizontal="center"/>
    </xf>
    <xf numFmtId="0" fontId="8" fillId="6" borderId="9" xfId="0" applyFont="1" applyFill="1" applyBorder="1" applyAlignment="1" applyProtection="1">
      <alignment horizontal="center"/>
    </xf>
    <xf numFmtId="0" fontId="8" fillId="6" borderId="2" xfId="0" applyFont="1" applyFill="1" applyBorder="1" applyAlignment="1" applyProtection="1">
      <alignment horizontal="center"/>
    </xf>
    <xf numFmtId="0" fontId="8" fillId="0" borderId="16" xfId="0" applyFont="1" applyBorder="1" applyAlignment="1" applyProtection="1">
      <alignment wrapText="1"/>
      <protection locked="0"/>
    </xf>
    <xf numFmtId="0" fontId="18" fillId="0" borderId="6" xfId="0" applyFont="1" applyBorder="1" applyAlignment="1" applyProtection="1">
      <alignment wrapText="1"/>
      <protection locked="0"/>
    </xf>
    <xf numFmtId="0" fontId="18" fillId="0" borderId="15" xfId="0" applyFont="1" applyBorder="1" applyAlignment="1" applyProtection="1">
      <alignment wrapText="1"/>
      <protection locked="0"/>
    </xf>
    <xf numFmtId="0" fontId="5" fillId="2" borderId="10" xfId="0" applyFont="1" applyFill="1" applyBorder="1" applyAlignment="1" applyProtection="1">
      <alignment horizontal="center" wrapText="1" readingOrder="1"/>
    </xf>
    <xf numFmtId="0" fontId="0" fillId="0" borderId="11" xfId="0" applyBorder="1" applyAlignment="1" applyProtection="1">
      <alignment horizontal="center" wrapText="1" readingOrder="1"/>
    </xf>
    <xf numFmtId="0" fontId="6" fillId="5" borderId="7" xfId="0" applyFont="1" applyFill="1" applyBorder="1" applyAlignment="1" applyProtection="1">
      <alignment horizontal="center" vertical="center"/>
    </xf>
    <xf numFmtId="0" fontId="6" fillId="5" borderId="9" xfId="0" applyFont="1" applyFill="1" applyBorder="1" applyAlignment="1" applyProtection="1">
      <alignment horizontal="center" vertical="center"/>
    </xf>
    <xf numFmtId="0" fontId="6" fillId="5" borderId="27" xfId="0" applyFont="1" applyFill="1" applyBorder="1" applyAlignment="1" applyProtection="1">
      <alignment horizontal="center" vertical="center"/>
    </xf>
    <xf numFmtId="0" fontId="8" fillId="0" borderId="3" xfId="0" applyFont="1" applyBorder="1" applyAlignment="1" applyProtection="1">
      <alignment horizontal="center"/>
      <protection locked="0"/>
    </xf>
    <xf numFmtId="0" fontId="8" fillId="0" borderId="4" xfId="0" applyFont="1" applyBorder="1" applyAlignment="1" applyProtection="1">
      <alignment horizontal="center"/>
      <protection locked="0"/>
    </xf>
    <xf numFmtId="0" fontId="8" fillId="0" borderId="5" xfId="0" applyFont="1" applyBorder="1" applyAlignment="1" applyProtection="1">
      <alignment horizontal="center"/>
      <protection locked="0"/>
    </xf>
    <xf numFmtId="0" fontId="23" fillId="0" borderId="16" xfId="0" applyFont="1" applyBorder="1" applyAlignment="1" applyProtection="1">
      <alignment horizontal="left" vertical="top" wrapText="1"/>
      <protection locked="0"/>
    </xf>
    <xf numFmtId="0" fontId="23" fillId="0" borderId="6"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7" fillId="0" borderId="16" xfId="0" applyFont="1" applyBorder="1" applyAlignment="1" applyProtection="1">
      <alignment horizontal="center" wrapText="1"/>
      <protection locked="0"/>
    </xf>
    <xf numFmtId="0" fontId="0" fillId="0" borderId="6" xfId="0" applyBorder="1" applyAlignment="1" applyProtection="1">
      <alignment wrapText="1"/>
      <protection locked="0"/>
    </xf>
    <xf numFmtId="0" fontId="0" fillId="0" borderId="4" xfId="0" applyBorder="1" applyAlignment="1" applyProtection="1">
      <alignment wrapText="1"/>
      <protection locked="0"/>
    </xf>
    <xf numFmtId="0" fontId="18" fillId="0" borderId="3" xfId="0" applyFont="1" applyBorder="1" applyAlignment="1" applyProtection="1">
      <alignment wrapText="1"/>
      <protection locked="0"/>
    </xf>
    <xf numFmtId="0" fontId="18" fillId="0" borderId="4" xfId="0" applyFont="1" applyBorder="1" applyAlignment="1" applyProtection="1">
      <alignment wrapText="1"/>
      <protection locked="0"/>
    </xf>
    <xf numFmtId="0" fontId="18" fillId="0" borderId="5" xfId="0" applyFont="1" applyBorder="1" applyAlignment="1" applyProtection="1">
      <alignment wrapText="1"/>
      <protection locked="0"/>
    </xf>
    <xf numFmtId="0" fontId="18" fillId="0" borderId="7" xfId="0" applyFont="1" applyBorder="1" applyAlignment="1" applyProtection="1">
      <alignment wrapText="1"/>
      <protection locked="0"/>
    </xf>
    <xf numFmtId="0" fontId="18" fillId="0" borderId="9" xfId="0" applyFont="1" applyBorder="1" applyAlignment="1" applyProtection="1">
      <alignment wrapText="1"/>
      <protection locked="0"/>
    </xf>
    <xf numFmtId="0" fontId="7" fillId="2" borderId="15" xfId="0" applyFont="1" applyFill="1" applyBorder="1" applyAlignment="1" applyProtection="1">
      <alignment wrapText="1"/>
    </xf>
    <xf numFmtId="0" fontId="10" fillId="0" borderId="5" xfId="0" applyFont="1" applyBorder="1" applyAlignment="1" applyProtection="1">
      <alignment wrapText="1"/>
    </xf>
    <xf numFmtId="0" fontId="0" fillId="0" borderId="5" xfId="0" applyBorder="1" applyAlignment="1" applyProtection="1">
      <alignment wrapText="1"/>
    </xf>
    <xf numFmtId="0" fontId="8" fillId="0" borderId="16" xfId="0" applyFont="1" applyFill="1" applyBorder="1" applyAlignment="1" applyProtection="1">
      <protection locked="0"/>
    </xf>
    <xf numFmtId="0" fontId="18" fillId="0" borderId="6" xfId="0" applyFont="1" applyBorder="1" applyAlignment="1" applyProtection="1">
      <protection locked="0"/>
    </xf>
    <xf numFmtId="0" fontId="18" fillId="0" borderId="8" xfId="0" applyFont="1" applyBorder="1" applyAlignment="1" applyProtection="1">
      <protection locked="0"/>
    </xf>
    <xf numFmtId="0" fontId="18" fillId="0" borderId="0" xfId="0" applyFont="1" applyBorder="1" applyAlignment="1" applyProtection="1">
      <protection locked="0"/>
    </xf>
    <xf numFmtId="0" fontId="18" fillId="0" borderId="17" xfId="0" applyFont="1" applyBorder="1" applyAlignment="1" applyProtection="1">
      <protection locked="0"/>
    </xf>
    <xf numFmtId="0" fontId="7" fillId="0" borderId="7" xfId="0" applyFont="1" applyBorder="1" applyAlignment="1" applyProtection="1">
      <alignment horizontal="center"/>
      <protection locked="0"/>
    </xf>
    <xf numFmtId="0" fontId="7" fillId="0" borderId="9" xfId="0" applyFont="1" applyBorder="1" applyAlignment="1" applyProtection="1">
      <alignment horizontal="center"/>
      <protection locked="0"/>
    </xf>
    <xf numFmtId="0" fontId="7" fillId="0" borderId="32" xfId="0" applyFont="1" applyFill="1" applyBorder="1" applyAlignment="1" applyProtection="1">
      <alignment horizontal="center"/>
      <protection locked="0"/>
    </xf>
    <xf numFmtId="0" fontId="7" fillId="0" borderId="33" xfId="0" applyFont="1" applyFill="1" applyBorder="1" applyAlignment="1" applyProtection="1">
      <alignment horizontal="center"/>
      <protection locked="0"/>
    </xf>
    <xf numFmtId="0" fontId="7" fillId="0" borderId="34" xfId="0" applyFont="1" applyFill="1" applyBorder="1" applyAlignment="1" applyProtection="1">
      <alignment horizontal="center"/>
      <protection locked="0"/>
    </xf>
    <xf numFmtId="0" fontId="6" fillId="2" borderId="7" xfId="0" applyFont="1" applyFill="1" applyBorder="1" applyAlignment="1" applyProtection="1">
      <alignment horizontal="center" wrapText="1"/>
    </xf>
    <xf numFmtId="0" fontId="6" fillId="2" borderId="2" xfId="0" applyFont="1" applyFill="1" applyBorder="1" applyAlignment="1" applyProtection="1">
      <alignment horizontal="center" wrapText="1"/>
    </xf>
    <xf numFmtId="0" fontId="13" fillId="0" borderId="24" xfId="0" applyFont="1" applyBorder="1" applyAlignment="1" applyProtection="1">
      <alignment horizontal="center"/>
      <protection locked="0"/>
    </xf>
    <xf numFmtId="0" fontId="13" fillId="0" borderId="39" xfId="0" applyFont="1" applyBorder="1" applyAlignment="1" applyProtection="1">
      <alignment horizontal="center"/>
      <protection locked="0"/>
    </xf>
    <xf numFmtId="0" fontId="7" fillId="2" borderId="35" xfId="0" applyFont="1" applyFill="1" applyBorder="1" applyAlignment="1" applyProtection="1">
      <alignment horizontal="center" wrapText="1"/>
      <protection locked="0"/>
    </xf>
    <xf numFmtId="0" fontId="7" fillId="2" borderId="36" xfId="0" applyFont="1" applyFill="1" applyBorder="1" applyAlignment="1" applyProtection="1">
      <alignment horizontal="center" wrapText="1"/>
      <protection locked="0"/>
    </xf>
    <xf numFmtId="0" fontId="7" fillId="2" borderId="37" xfId="0" applyFont="1" applyFill="1" applyBorder="1" applyAlignment="1" applyProtection="1">
      <alignment horizontal="center" wrapText="1"/>
      <protection locked="0"/>
    </xf>
    <xf numFmtId="0" fontId="0" fillId="0" borderId="32" xfId="0" applyFill="1" applyBorder="1" applyAlignment="1" applyProtection="1">
      <alignment horizontal="center" wrapText="1"/>
      <protection locked="0"/>
    </xf>
    <xf numFmtId="0" fontId="0" fillId="0" borderId="33" xfId="0" applyFill="1" applyBorder="1" applyAlignment="1" applyProtection="1">
      <alignment horizontal="center" wrapText="1"/>
      <protection locked="0"/>
    </xf>
    <xf numFmtId="0" fontId="0" fillId="0" borderId="34" xfId="0" applyFill="1" applyBorder="1" applyAlignment="1" applyProtection="1">
      <alignment horizontal="center" wrapText="1"/>
      <protection locked="0"/>
    </xf>
    <xf numFmtId="0" fontId="0" fillId="0" borderId="35" xfId="0" applyFill="1" applyBorder="1" applyAlignment="1" applyProtection="1">
      <alignment horizontal="center" wrapText="1"/>
      <protection locked="0"/>
    </xf>
    <xf numFmtId="0" fontId="0" fillId="0" borderId="36" xfId="0" applyFill="1" applyBorder="1" applyAlignment="1" applyProtection="1">
      <alignment horizontal="center" wrapText="1"/>
      <protection locked="0"/>
    </xf>
    <xf numFmtId="0" fontId="0" fillId="0" borderId="37" xfId="0" applyFill="1" applyBorder="1" applyAlignment="1" applyProtection="1">
      <alignment horizontal="center" wrapText="1"/>
      <protection locked="0"/>
    </xf>
    <xf numFmtId="0" fontId="7" fillId="0" borderId="16" xfId="0" applyFont="1" applyBorder="1" applyAlignment="1" applyProtection="1">
      <alignment horizontal="center"/>
      <protection locked="0"/>
    </xf>
    <xf numFmtId="0" fontId="7" fillId="0" borderId="6" xfId="0" applyFont="1" applyBorder="1" applyAlignment="1" applyProtection="1">
      <alignment horizontal="center"/>
      <protection locked="0"/>
    </xf>
    <xf numFmtId="0" fontId="7" fillId="0" borderId="8" xfId="0" applyFont="1" applyBorder="1" applyAlignment="1" applyProtection="1">
      <alignment horizontal="center"/>
      <protection locked="0"/>
    </xf>
    <xf numFmtId="0" fontId="7" fillId="0" borderId="0" xfId="0" applyFont="1" applyBorder="1" applyAlignment="1" applyProtection="1">
      <alignment horizontal="center"/>
      <protection locked="0"/>
    </xf>
    <xf numFmtId="0" fontId="6" fillId="2" borderId="32" xfId="0" applyFont="1" applyFill="1" applyBorder="1" applyAlignment="1" applyProtection="1">
      <alignment horizontal="center" vertical="center"/>
      <protection locked="0"/>
    </xf>
    <xf numFmtId="0" fontId="6" fillId="2" borderId="33" xfId="0" applyFont="1" applyFill="1" applyBorder="1" applyAlignment="1" applyProtection="1">
      <alignment horizontal="center" vertical="center"/>
      <protection locked="0"/>
    </xf>
    <xf numFmtId="0" fontId="6" fillId="2" borderId="34" xfId="0" applyFont="1" applyFill="1" applyBorder="1" applyAlignment="1" applyProtection="1">
      <alignment horizontal="center" vertical="center"/>
      <protection locked="0"/>
    </xf>
    <xf numFmtId="0" fontId="6" fillId="2" borderId="35" xfId="0" applyFont="1" applyFill="1" applyBorder="1" applyAlignment="1" applyProtection="1">
      <alignment horizontal="center" vertical="center"/>
      <protection locked="0"/>
    </xf>
    <xf numFmtId="0" fontId="6" fillId="2" borderId="36" xfId="0" applyFont="1" applyFill="1" applyBorder="1" applyAlignment="1" applyProtection="1">
      <alignment horizontal="center" vertical="center"/>
      <protection locked="0"/>
    </xf>
    <xf numFmtId="0" fontId="6" fillId="2" borderId="37" xfId="0" applyFont="1" applyFill="1" applyBorder="1" applyAlignment="1" applyProtection="1">
      <alignment horizontal="center" vertical="center"/>
      <protection locked="0"/>
    </xf>
    <xf numFmtId="0" fontId="15" fillId="2" borderId="10" xfId="0" applyFont="1" applyFill="1" applyBorder="1" applyAlignment="1" applyProtection="1">
      <alignment horizontal="left" wrapText="1"/>
    </xf>
    <xf numFmtId="0" fontId="0" fillId="2" borderId="40" xfId="0" applyFill="1" applyBorder="1" applyAlignment="1" applyProtection="1">
      <alignment horizontal="left" wrapText="1"/>
    </xf>
    <xf numFmtId="0" fontId="15" fillId="2" borderId="16" xfId="0" applyFont="1" applyFill="1" applyBorder="1" applyAlignment="1" applyProtection="1">
      <alignment horizontal="left" wrapText="1"/>
    </xf>
    <xf numFmtId="0" fontId="0" fillId="2" borderId="3" xfId="0" applyFill="1" applyBorder="1" applyAlignment="1" applyProtection="1">
      <alignment horizontal="left" wrapText="1"/>
    </xf>
    <xf numFmtId="0" fontId="7" fillId="2" borderId="48" xfId="0" applyFont="1" applyFill="1" applyBorder="1" applyAlignment="1" applyProtection="1">
      <alignment horizontal="center" wrapText="1"/>
      <protection locked="0"/>
    </xf>
    <xf numFmtId="0" fontId="7" fillId="2" borderId="4" xfId="0" applyFont="1" applyFill="1" applyBorder="1" applyAlignment="1" applyProtection="1">
      <alignment horizontal="center" wrapText="1"/>
      <protection locked="0"/>
    </xf>
    <xf numFmtId="0" fontId="7" fillId="2" borderId="29" xfId="0" applyFont="1" applyFill="1" applyBorder="1" applyAlignment="1" applyProtection="1">
      <alignment horizontal="center" wrapText="1"/>
      <protection locked="0"/>
    </xf>
    <xf numFmtId="0" fontId="7" fillId="2" borderId="24" xfId="0" applyFont="1" applyFill="1" applyBorder="1" applyAlignment="1" applyProtection="1">
      <alignment horizontal="center" wrapText="1"/>
      <protection locked="0"/>
    </xf>
    <xf numFmtId="0" fontId="7" fillId="2" borderId="25" xfId="0" applyFont="1" applyFill="1" applyBorder="1" applyAlignment="1" applyProtection="1">
      <alignment horizontal="center" wrapText="1"/>
      <protection locked="0"/>
    </xf>
    <xf numFmtId="0" fontId="7" fillId="2" borderId="39" xfId="0" applyFont="1" applyFill="1" applyBorder="1" applyAlignment="1" applyProtection="1">
      <alignment horizontal="center" wrapText="1"/>
      <protection locked="0"/>
    </xf>
    <xf numFmtId="0" fontId="7" fillId="4" borderId="32" xfId="0" applyFont="1" applyFill="1" applyBorder="1" applyAlignment="1" applyProtection="1">
      <alignment horizontal="center" wrapText="1"/>
      <protection locked="0"/>
    </xf>
    <xf numFmtId="0" fontId="7" fillId="4" borderId="33" xfId="0" applyFont="1" applyFill="1" applyBorder="1" applyAlignment="1" applyProtection="1">
      <alignment horizontal="center" wrapText="1"/>
      <protection locked="0"/>
    </xf>
    <xf numFmtId="0" fontId="7" fillId="4" borderId="34" xfId="0" applyFont="1" applyFill="1" applyBorder="1" applyAlignment="1" applyProtection="1">
      <alignment horizontal="center" wrapText="1"/>
      <protection locked="0"/>
    </xf>
    <xf numFmtId="0" fontId="7" fillId="4" borderId="35" xfId="0" applyFont="1" applyFill="1" applyBorder="1" applyAlignment="1" applyProtection="1">
      <alignment horizontal="center" wrapText="1"/>
      <protection locked="0"/>
    </xf>
    <xf numFmtId="0" fontId="7" fillId="4" borderId="36" xfId="0" applyFont="1" applyFill="1" applyBorder="1" applyAlignment="1" applyProtection="1">
      <alignment horizontal="center" wrapText="1"/>
      <protection locked="0"/>
    </xf>
    <xf numFmtId="0" fontId="7" fillId="4" borderId="37" xfId="0" applyFont="1" applyFill="1" applyBorder="1" applyAlignment="1" applyProtection="1">
      <alignment horizontal="center" wrapText="1"/>
      <protection locked="0"/>
    </xf>
    <xf numFmtId="0" fontId="33" fillId="0" borderId="16" xfId="0" applyFont="1" applyBorder="1" applyAlignment="1" applyProtection="1">
      <alignment horizontal="center"/>
      <protection locked="0"/>
    </xf>
    <xf numFmtId="0" fontId="33" fillId="0" borderId="6" xfId="0" applyFont="1" applyBorder="1" applyAlignment="1" applyProtection="1">
      <alignment horizontal="center"/>
      <protection locked="0"/>
    </xf>
    <xf numFmtId="0" fontId="6" fillId="0" borderId="32" xfId="0" applyFont="1" applyFill="1" applyBorder="1" applyAlignment="1" applyProtection="1">
      <alignment horizontal="left" vertical="center"/>
      <protection locked="0"/>
    </xf>
    <xf numFmtId="0" fontId="6" fillId="0" borderId="33" xfId="0" applyFont="1" applyFill="1" applyBorder="1" applyAlignment="1" applyProtection="1">
      <alignment horizontal="left" vertical="center"/>
      <protection locked="0"/>
    </xf>
    <xf numFmtId="0" fontId="6" fillId="0" borderId="34" xfId="0" applyFont="1" applyFill="1" applyBorder="1" applyAlignment="1" applyProtection="1">
      <alignment horizontal="left" vertical="center"/>
      <protection locked="0"/>
    </xf>
    <xf numFmtId="0" fontId="6" fillId="0" borderId="35" xfId="0" applyFont="1" applyFill="1" applyBorder="1" applyAlignment="1" applyProtection="1">
      <alignment horizontal="left" vertical="center"/>
      <protection locked="0"/>
    </xf>
    <xf numFmtId="0" fontId="6" fillId="0" borderId="36" xfId="0" applyFont="1" applyFill="1" applyBorder="1" applyAlignment="1" applyProtection="1">
      <alignment horizontal="left" vertical="center"/>
      <protection locked="0"/>
    </xf>
    <xf numFmtId="0" fontId="6" fillId="0" borderId="37" xfId="0" applyFont="1" applyFill="1" applyBorder="1" applyAlignment="1" applyProtection="1">
      <alignment horizontal="left" vertical="center"/>
      <protection locked="0"/>
    </xf>
    <xf numFmtId="0" fontId="5" fillId="5" borderId="47" xfId="0" applyFont="1" applyFill="1" applyBorder="1" applyAlignment="1" applyProtection="1">
      <alignment horizontal="left"/>
      <protection locked="0"/>
    </xf>
    <xf numFmtId="0" fontId="5" fillId="5" borderId="22" xfId="0" applyFont="1" applyFill="1" applyBorder="1" applyAlignment="1" applyProtection="1">
      <alignment horizontal="left"/>
      <protection locked="0"/>
    </xf>
    <xf numFmtId="0" fontId="5" fillId="5" borderId="38" xfId="0" applyFont="1" applyFill="1" applyBorder="1" applyAlignment="1" applyProtection="1">
      <alignment horizontal="left"/>
      <protection locked="0"/>
    </xf>
    <xf numFmtId="0" fontId="7" fillId="0" borderId="35" xfId="0" applyFont="1" applyBorder="1" applyAlignment="1" applyProtection="1">
      <alignment horizontal="center"/>
      <protection locked="0"/>
    </xf>
    <xf numFmtId="0" fontId="7" fillId="0" borderId="36" xfId="0" applyFont="1" applyBorder="1" applyAlignment="1" applyProtection="1">
      <alignment horizontal="center"/>
      <protection locked="0"/>
    </xf>
    <xf numFmtId="0" fontId="7" fillId="0" borderId="37" xfId="0" applyFont="1" applyBorder="1" applyAlignment="1" applyProtection="1">
      <alignment horizontal="center"/>
      <protection locked="0"/>
    </xf>
    <xf numFmtId="0" fontId="7" fillId="2" borderId="46" xfId="0" applyFont="1" applyFill="1" applyBorder="1" applyAlignment="1" applyProtection="1">
      <alignment horizontal="center" wrapText="1"/>
      <protection locked="0"/>
    </xf>
    <xf numFmtId="0" fontId="7" fillId="2" borderId="9" xfId="0" applyFont="1" applyFill="1" applyBorder="1" applyAlignment="1" applyProtection="1">
      <alignment horizontal="center" wrapText="1"/>
      <protection locked="0"/>
    </xf>
    <xf numFmtId="0" fontId="7" fillId="2" borderId="27" xfId="0" applyFont="1" applyFill="1" applyBorder="1" applyAlignment="1" applyProtection="1">
      <alignment horizontal="center" wrapText="1"/>
      <protection locked="0"/>
    </xf>
    <xf numFmtId="0" fontId="18" fillId="0" borderId="16" xfId="0" applyFont="1" applyFill="1" applyBorder="1" applyAlignment="1" applyProtection="1">
      <alignment wrapText="1"/>
      <protection locked="0"/>
    </xf>
    <xf numFmtId="0" fontId="18" fillId="0" borderId="15" xfId="0" applyFont="1" applyFill="1" applyBorder="1" applyAlignment="1" applyProtection="1">
      <protection locked="0"/>
    </xf>
    <xf numFmtId="0" fontId="18" fillId="0" borderId="3" xfId="0" applyFont="1" applyFill="1" applyBorder="1" applyAlignment="1" applyProtection="1">
      <protection locked="0"/>
    </xf>
    <xf numFmtId="0" fontId="18" fillId="0" borderId="4" xfId="0" applyFont="1" applyFill="1" applyBorder="1" applyAlignment="1" applyProtection="1">
      <protection locked="0"/>
    </xf>
    <xf numFmtId="0" fontId="18" fillId="0" borderId="5" xfId="0" applyFont="1" applyFill="1" applyBorder="1" applyAlignment="1" applyProtection="1">
      <protection locked="0"/>
    </xf>
    <xf numFmtId="164" fontId="8" fillId="0" borderId="49" xfId="0" applyNumberFormat="1" applyFont="1" applyFill="1" applyBorder="1" applyAlignment="1" applyProtection="1">
      <alignment horizontal="left" indent="1"/>
    </xf>
    <xf numFmtId="164" fontId="8" fillId="0" borderId="39" xfId="0" applyNumberFormat="1" applyFont="1" applyFill="1" applyBorder="1" applyAlignment="1" applyProtection="1">
      <alignment horizontal="left" indent="1"/>
    </xf>
    <xf numFmtId="0" fontId="15" fillId="0" borderId="7" xfId="0" applyFont="1" applyFill="1" applyBorder="1" applyAlignment="1" applyProtection="1">
      <alignment vertical="top" wrapText="1"/>
      <protection locked="0"/>
    </xf>
    <xf numFmtId="0" fontId="15" fillId="0" borderId="9" xfId="0" applyFont="1" applyFill="1" applyBorder="1" applyAlignment="1" applyProtection="1">
      <alignment vertical="top" wrapText="1"/>
      <protection locked="0"/>
    </xf>
    <xf numFmtId="0" fontId="15" fillId="0" borderId="2" xfId="0" applyFont="1" applyFill="1" applyBorder="1" applyAlignment="1" applyProtection="1">
      <alignment vertical="top" wrapText="1"/>
      <protection locked="0"/>
    </xf>
    <xf numFmtId="0" fontId="5" fillId="0" borderId="16" xfId="0" applyFont="1" applyBorder="1" applyAlignment="1" applyProtection="1">
      <alignment vertical="top" wrapText="1"/>
      <protection locked="0"/>
    </xf>
    <xf numFmtId="0" fontId="5" fillId="0" borderId="6" xfId="0" applyFont="1" applyBorder="1" applyAlignment="1" applyProtection="1">
      <alignment vertical="top" wrapText="1"/>
      <protection locked="0"/>
    </xf>
    <xf numFmtId="0" fontId="5" fillId="0" borderId="15" xfId="0" applyFont="1" applyBorder="1" applyAlignment="1" applyProtection="1">
      <alignment vertical="top" wrapText="1"/>
      <protection locked="0"/>
    </xf>
    <xf numFmtId="0" fontId="5" fillId="0" borderId="8"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17" xfId="0" applyFont="1" applyBorder="1" applyAlignment="1" applyProtection="1">
      <alignment vertical="top" wrapText="1"/>
      <protection locked="0"/>
    </xf>
    <xf numFmtId="0" fontId="13" fillId="2" borderId="7" xfId="0" applyFont="1" applyFill="1" applyBorder="1" applyAlignment="1" applyProtection="1">
      <alignment horizontal="center" wrapText="1"/>
    </xf>
    <xf numFmtId="0" fontId="13" fillId="2" borderId="9" xfId="0" applyFont="1" applyFill="1" applyBorder="1" applyAlignment="1" applyProtection="1">
      <alignment horizontal="center" wrapText="1"/>
    </xf>
    <xf numFmtId="0" fontId="14" fillId="5" borderId="3" xfId="0" applyFont="1" applyFill="1" applyBorder="1" applyAlignment="1" applyProtection="1">
      <alignment horizontal="center"/>
    </xf>
    <xf numFmtId="0" fontId="14" fillId="5" borderId="4" xfId="0" applyFont="1" applyFill="1" applyBorder="1" applyAlignment="1" applyProtection="1">
      <alignment horizontal="center"/>
    </xf>
    <xf numFmtId="0" fontId="6" fillId="2" borderId="7" xfId="0" applyFont="1" applyFill="1" applyBorder="1" applyAlignment="1" applyProtection="1">
      <alignment horizontal="center" wrapText="1"/>
      <protection locked="0"/>
    </xf>
    <xf numFmtId="0" fontId="22" fillId="0" borderId="9" xfId="0" applyFont="1" applyBorder="1" applyAlignment="1" applyProtection="1">
      <alignment horizontal="center" wrapText="1"/>
      <protection locked="0"/>
    </xf>
    <xf numFmtId="0" fontId="6" fillId="0" borderId="16" xfId="0" applyFont="1" applyBorder="1" applyAlignment="1" applyProtection="1">
      <alignment horizontal="left" wrapText="1"/>
    </xf>
    <xf numFmtId="0" fontId="6" fillId="0" borderId="6" xfId="0" applyFont="1" applyBorder="1" applyAlignment="1" applyProtection="1">
      <alignment horizontal="left" wrapText="1"/>
    </xf>
    <xf numFmtId="0" fontId="6" fillId="0" borderId="15" xfId="0" applyFont="1" applyBorder="1" applyAlignment="1" applyProtection="1">
      <alignment horizontal="left" wrapText="1"/>
    </xf>
    <xf numFmtId="44" fontId="6" fillId="2" borderId="7" xfId="2" applyFont="1" applyFill="1" applyBorder="1" applyAlignment="1" applyProtection="1">
      <alignment horizontal="left" vertical="center"/>
      <protection locked="0"/>
    </xf>
    <xf numFmtId="0" fontId="0" fillId="2" borderId="2" xfId="0" applyFill="1" applyBorder="1" applyAlignment="1" applyProtection="1">
      <alignment vertical="center"/>
      <protection locked="0"/>
    </xf>
    <xf numFmtId="0" fontId="5" fillId="0" borderId="7" xfId="0" applyFont="1" applyFill="1" applyBorder="1" applyAlignment="1" applyProtection="1">
      <alignment horizontal="left"/>
      <protection locked="0"/>
    </xf>
    <xf numFmtId="0" fontId="5" fillId="0" borderId="9" xfId="0" applyFont="1" applyFill="1" applyBorder="1" applyAlignment="1" applyProtection="1">
      <alignment horizontal="left"/>
      <protection locked="0"/>
    </xf>
    <xf numFmtId="0" fontId="5" fillId="0" borderId="2" xfId="0" applyFont="1" applyFill="1" applyBorder="1" applyAlignment="1" applyProtection="1">
      <alignment horizontal="left"/>
      <protection locked="0"/>
    </xf>
    <xf numFmtId="0" fontId="24" fillId="2" borderId="16" xfId="0" applyFont="1" applyFill="1" applyBorder="1" applyAlignment="1" applyProtection="1">
      <alignment horizontal="center"/>
    </xf>
    <xf numFmtId="0" fontId="24" fillId="2" borderId="6" xfId="0" applyFont="1" applyFill="1" applyBorder="1" applyAlignment="1" applyProtection="1">
      <alignment horizontal="center"/>
    </xf>
    <xf numFmtId="0" fontId="13" fillId="0" borderId="7" xfId="0" applyFont="1" applyFill="1" applyBorder="1" applyAlignment="1" applyProtection="1">
      <alignment horizontal="left"/>
    </xf>
    <xf numFmtId="0" fontId="13" fillId="0" borderId="9" xfId="0" applyFont="1" applyFill="1" applyBorder="1" applyAlignment="1" applyProtection="1">
      <alignment horizontal="left"/>
    </xf>
    <xf numFmtId="0" fontId="17" fillId="0" borderId="16" xfId="0" applyFont="1" applyFill="1" applyBorder="1" applyAlignment="1" applyProtection="1">
      <alignment horizontal="left"/>
      <protection locked="0"/>
    </xf>
    <xf numFmtId="0" fontId="17" fillId="0" borderId="6" xfId="0" applyFont="1" applyFill="1" applyBorder="1" applyAlignment="1" applyProtection="1">
      <alignment horizontal="left"/>
      <protection locked="0"/>
    </xf>
    <xf numFmtId="0" fontId="16" fillId="0" borderId="7" xfId="0" applyFont="1" applyFill="1" applyBorder="1" applyAlignment="1" applyProtection="1">
      <alignment horizontal="center" wrapText="1"/>
      <protection locked="0"/>
    </xf>
    <xf numFmtId="0" fontId="13" fillId="0" borderId="9" xfId="0" applyFont="1" applyFill="1" applyBorder="1" applyAlignment="1" applyProtection="1">
      <alignment horizontal="center" wrapText="1"/>
      <protection locked="0"/>
    </xf>
    <xf numFmtId="0" fontId="13" fillId="7" borderId="8" xfId="0" applyFont="1" applyFill="1" applyBorder="1" applyAlignment="1" applyProtection="1">
      <alignment horizontal="left"/>
    </xf>
    <xf numFmtId="0" fontId="13" fillId="7" borderId="0" xfId="0" applyFont="1" applyFill="1" applyBorder="1" applyAlignment="1" applyProtection="1">
      <alignment horizontal="left"/>
    </xf>
    <xf numFmtId="0" fontId="13" fillId="7" borderId="17" xfId="0" applyFont="1" applyFill="1" applyBorder="1" applyAlignment="1" applyProtection="1">
      <alignment horizontal="left"/>
    </xf>
    <xf numFmtId="0" fontId="13" fillId="7" borderId="3" xfId="0" applyFont="1" applyFill="1" applyBorder="1" applyAlignment="1" applyProtection="1">
      <alignment horizontal="left"/>
    </xf>
    <xf numFmtId="0" fontId="13" fillId="7" borderId="4" xfId="0" applyFont="1" applyFill="1" applyBorder="1" applyAlignment="1" applyProtection="1">
      <alignment horizontal="left"/>
    </xf>
    <xf numFmtId="0" fontId="13" fillId="7" borderId="5" xfId="0" applyFont="1" applyFill="1" applyBorder="1" applyAlignment="1" applyProtection="1">
      <alignment horizontal="left"/>
    </xf>
    <xf numFmtId="0" fontId="13" fillId="0" borderId="16" xfId="0" applyFont="1" applyFill="1" applyBorder="1" applyAlignment="1" applyProtection="1">
      <alignment horizontal="left"/>
      <protection locked="0"/>
    </xf>
    <xf numFmtId="0" fontId="13" fillId="0" borderId="6" xfId="0" applyFont="1" applyFill="1" applyBorder="1" applyAlignment="1" applyProtection="1">
      <alignment horizontal="left"/>
      <protection locked="0"/>
    </xf>
    <xf numFmtId="0" fontId="7" fillId="0" borderId="9" xfId="0" applyFont="1" applyFill="1" applyBorder="1" applyAlignment="1" applyProtection="1">
      <alignment horizontal="left"/>
      <protection locked="0"/>
    </xf>
    <xf numFmtId="0" fontId="7" fillId="0" borderId="9" xfId="0" applyFont="1" applyFill="1" applyBorder="1" applyAlignment="1" applyProtection="1">
      <protection locked="0"/>
    </xf>
    <xf numFmtId="0" fontId="7" fillId="0" borderId="7" xfId="0" applyFont="1" applyFill="1" applyBorder="1" applyAlignment="1" applyProtection="1">
      <alignment horizontal="left"/>
      <protection locked="0"/>
    </xf>
    <xf numFmtId="0" fontId="7" fillId="0" borderId="2" xfId="0" applyFont="1" applyFill="1" applyBorder="1" applyAlignment="1" applyProtection="1">
      <alignment horizontal="left"/>
      <protection locked="0"/>
    </xf>
    <xf numFmtId="0" fontId="7" fillId="0" borderId="1" xfId="0" applyFont="1" applyFill="1" applyBorder="1" applyAlignment="1" applyProtection="1">
      <alignment horizontal="left" wrapText="1"/>
      <protection locked="0"/>
    </xf>
    <xf numFmtId="0" fontId="13" fillId="0" borderId="7" xfId="0" applyFont="1" applyBorder="1" applyAlignment="1" applyProtection="1">
      <alignment horizontal="left"/>
      <protection locked="0"/>
    </xf>
    <xf numFmtId="0" fontId="7" fillId="0" borderId="7" xfId="0" applyFont="1" applyFill="1" applyBorder="1" applyAlignment="1" applyProtection="1">
      <alignment wrapText="1"/>
      <protection locked="0"/>
    </xf>
    <xf numFmtId="0" fontId="7" fillId="0" borderId="9" xfId="0" applyFont="1" applyFill="1" applyBorder="1" applyAlignment="1" applyProtection="1">
      <alignment wrapText="1"/>
      <protection locked="0"/>
    </xf>
    <xf numFmtId="0" fontId="7" fillId="0" borderId="7" xfId="0" applyFont="1" applyFill="1" applyBorder="1" applyAlignment="1" applyProtection="1">
      <alignment horizontal="right" wrapText="1"/>
      <protection locked="0"/>
    </xf>
    <xf numFmtId="0" fontId="7" fillId="0" borderId="9" xfId="0" applyFont="1" applyFill="1" applyBorder="1" applyAlignment="1" applyProtection="1">
      <alignment horizontal="right" wrapText="1"/>
      <protection locked="0"/>
    </xf>
    <xf numFmtId="0" fontId="7" fillId="0" borderId="2" xfId="0" applyFont="1" applyFill="1" applyBorder="1" applyAlignment="1" applyProtection="1">
      <alignment horizontal="right" wrapText="1"/>
      <protection locked="0"/>
    </xf>
    <xf numFmtId="0" fontId="7" fillId="0" borderId="7" xfId="1" applyNumberFormat="1" applyFont="1" applyBorder="1" applyAlignment="1" applyProtection="1">
      <alignment vertical="center" shrinkToFit="1"/>
      <protection locked="0"/>
    </xf>
    <xf numFmtId="0" fontId="7" fillId="0" borderId="2" xfId="1" applyNumberFormat="1" applyFont="1" applyBorder="1" applyAlignment="1" applyProtection="1">
      <alignment vertical="center" shrinkToFit="1"/>
      <protection locked="0"/>
    </xf>
    <xf numFmtId="165" fontId="5" fillId="2" borderId="16" xfId="0" applyNumberFormat="1" applyFont="1" applyFill="1" applyBorder="1" applyAlignment="1" applyProtection="1">
      <alignment horizontal="center" wrapText="1"/>
      <protection locked="0"/>
    </xf>
    <xf numFmtId="0" fontId="0" fillId="2" borderId="17" xfId="0" applyFill="1" applyBorder="1" applyAlignment="1" applyProtection="1">
      <alignment wrapText="1"/>
      <protection locked="0"/>
    </xf>
    <xf numFmtId="0" fontId="7" fillId="8" borderId="7" xfId="1" applyNumberFormat="1" applyFont="1" applyFill="1" applyBorder="1" applyAlignment="1" applyProtection="1">
      <alignment vertical="center" shrinkToFit="1"/>
    </xf>
    <xf numFmtId="0" fontId="7" fillId="8" borderId="2" xfId="1" applyNumberFormat="1" applyFont="1" applyFill="1" applyBorder="1" applyAlignment="1" applyProtection="1">
      <alignment vertical="center" shrinkToFit="1"/>
    </xf>
    <xf numFmtId="0" fontId="9" fillId="5" borderId="7" xfId="0" applyFont="1" applyFill="1" applyBorder="1" applyAlignment="1" applyProtection="1">
      <alignment horizontal="center"/>
      <protection locked="0"/>
    </xf>
    <xf numFmtId="0" fontId="9" fillId="5" borderId="9" xfId="0" applyFont="1" applyFill="1" applyBorder="1" applyAlignment="1" applyProtection="1">
      <alignment horizontal="center"/>
      <protection locked="0"/>
    </xf>
    <xf numFmtId="0" fontId="7" fillId="5" borderId="9" xfId="0" applyFont="1" applyFill="1" applyBorder="1" applyAlignment="1" applyProtection="1">
      <protection locked="0"/>
    </xf>
    <xf numFmtId="0" fontId="7" fillId="5" borderId="2" xfId="0" applyFont="1" applyFill="1" applyBorder="1" applyAlignment="1" applyProtection="1">
      <protection locked="0"/>
    </xf>
    <xf numFmtId="170" fontId="6" fillId="2" borderId="1" xfId="2" applyNumberFormat="1" applyFont="1" applyFill="1" applyBorder="1" applyAlignment="1" applyProtection="1">
      <alignment horizontal="center" wrapText="1"/>
      <protection locked="0"/>
    </xf>
    <xf numFmtId="0" fontId="20" fillId="2" borderId="1" xfId="0" applyFont="1" applyFill="1" applyBorder="1" applyAlignment="1" applyProtection="1">
      <alignment horizontal="center" wrapText="1"/>
      <protection locked="0"/>
    </xf>
    <xf numFmtId="0" fontId="6" fillId="2" borderId="1" xfId="0" applyNumberFormat="1" applyFont="1" applyFill="1" applyBorder="1" applyAlignment="1" applyProtection="1">
      <alignment horizontal="center" wrapText="1"/>
      <protection locked="0"/>
    </xf>
    <xf numFmtId="0" fontId="20" fillId="2" borderId="1" xfId="0" applyFont="1" applyFill="1" applyBorder="1" applyAlignment="1" applyProtection="1">
      <alignment wrapText="1"/>
      <protection locked="0"/>
    </xf>
    <xf numFmtId="0" fontId="6" fillId="2" borderId="10" xfId="0" applyNumberFormat="1" applyFont="1" applyFill="1" applyBorder="1" applyAlignment="1" applyProtection="1">
      <alignment horizontal="center" wrapText="1"/>
      <protection locked="0"/>
    </xf>
    <xf numFmtId="0" fontId="6" fillId="2" borderId="11" xfId="0" applyNumberFormat="1" applyFont="1" applyFill="1" applyBorder="1" applyAlignment="1" applyProtection="1">
      <alignment horizontal="center" wrapText="1"/>
      <protection locked="0"/>
    </xf>
    <xf numFmtId="44" fontId="6" fillId="2" borderId="7" xfId="2" applyFont="1" applyFill="1" applyBorder="1" applyAlignment="1" applyProtection="1">
      <alignment horizontal="center" vertical="center" wrapText="1"/>
      <protection locked="0"/>
    </xf>
    <xf numFmtId="44" fontId="6" fillId="2" borderId="9" xfId="2" applyFont="1" applyFill="1" applyBorder="1" applyAlignment="1" applyProtection="1">
      <alignment horizontal="center" vertical="center" wrapText="1"/>
      <protection locked="0"/>
    </xf>
    <xf numFmtId="44" fontId="6" fillId="2" borderId="2" xfId="2" applyFont="1" applyFill="1" applyBorder="1" applyAlignment="1" applyProtection="1">
      <alignment horizontal="center" vertical="center" wrapText="1"/>
      <protection locked="0"/>
    </xf>
    <xf numFmtId="0" fontId="6" fillId="2" borderId="16" xfId="0" applyNumberFormat="1" applyFont="1" applyFill="1" applyBorder="1" applyAlignment="1" applyProtection="1">
      <alignment horizontal="center" wrapText="1"/>
      <protection locked="0"/>
    </xf>
    <xf numFmtId="0" fontId="6" fillId="2" borderId="15" xfId="0" applyNumberFormat="1" applyFont="1" applyFill="1" applyBorder="1" applyAlignment="1" applyProtection="1">
      <alignment horizontal="center" wrapText="1"/>
      <protection locked="0"/>
    </xf>
    <xf numFmtId="0" fontId="6" fillId="2" borderId="3" xfId="0" applyNumberFormat="1" applyFont="1" applyFill="1" applyBorder="1" applyAlignment="1" applyProtection="1">
      <alignment horizontal="center" wrapText="1"/>
      <protection locked="0"/>
    </xf>
    <xf numFmtId="0" fontId="6" fillId="2" borderId="5" xfId="0" applyNumberFormat="1" applyFont="1" applyFill="1" applyBorder="1" applyAlignment="1" applyProtection="1">
      <alignment horizontal="center" wrapText="1"/>
      <protection locked="0"/>
    </xf>
    <xf numFmtId="43" fontId="7" fillId="9" borderId="7" xfId="0" applyNumberFormat="1" applyFont="1" applyFill="1" applyBorder="1" applyAlignment="1" applyProtection="1">
      <alignment vertical="center" wrapText="1"/>
      <protection locked="0"/>
    </xf>
    <xf numFmtId="43" fontId="7" fillId="9" borderId="2" xfId="0" applyNumberFormat="1" applyFont="1" applyFill="1" applyBorder="1" applyAlignment="1" applyProtection="1">
      <alignment vertical="center" wrapText="1"/>
      <protection locked="0"/>
    </xf>
    <xf numFmtId="43" fontId="7" fillId="2" borderId="0" xfId="0" applyNumberFormat="1" applyFont="1" applyFill="1" applyBorder="1" applyAlignment="1" applyProtection="1">
      <alignment horizontal="center" vertical="center"/>
      <protection locked="0"/>
    </xf>
    <xf numFmtId="43" fontId="7" fillId="2" borderId="17" xfId="0" applyNumberFormat="1" applyFont="1" applyFill="1" applyBorder="1" applyAlignment="1" applyProtection="1">
      <alignment horizontal="center" vertical="center"/>
      <protection locked="0"/>
    </xf>
    <xf numFmtId="0" fontId="7" fillId="0" borderId="3" xfId="0" applyFont="1" applyBorder="1" applyAlignment="1" applyProtection="1">
      <alignment horizontal="left"/>
      <protection locked="0"/>
    </xf>
    <xf numFmtId="0" fontId="7" fillId="0" borderId="4" xfId="0" applyFont="1" applyBorder="1" applyAlignment="1" applyProtection="1">
      <alignment horizontal="left"/>
      <protection locked="0"/>
    </xf>
    <xf numFmtId="0" fontId="7" fillId="0" borderId="5" xfId="0" applyFont="1" applyBorder="1" applyAlignment="1" applyProtection="1">
      <alignment horizontal="left"/>
      <protection locked="0"/>
    </xf>
    <xf numFmtId="43" fontId="7" fillId="0" borderId="7" xfId="2" applyNumberFormat="1" applyFont="1" applyBorder="1" applyAlignment="1" applyProtection="1">
      <alignment vertical="center" wrapText="1"/>
      <protection locked="0"/>
    </xf>
    <xf numFmtId="0" fontId="0" fillId="0" borderId="2" xfId="0" applyBorder="1" applyAlignment="1" applyProtection="1">
      <alignment vertical="center" wrapText="1"/>
      <protection locked="0"/>
    </xf>
    <xf numFmtId="43" fontId="7" fillId="0" borderId="7" xfId="0" applyNumberFormat="1" applyFont="1" applyBorder="1" applyAlignment="1" applyProtection="1">
      <alignment horizontal="center" vertical="center"/>
    </xf>
    <xf numFmtId="43" fontId="7" fillId="0" borderId="2" xfId="0" applyNumberFormat="1" applyFont="1" applyBorder="1" applyAlignment="1" applyProtection="1">
      <alignment horizontal="center" vertical="center"/>
    </xf>
    <xf numFmtId="0" fontId="7" fillId="0" borderId="7" xfId="1" applyNumberFormat="1"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6" fillId="2" borderId="41" xfId="0" applyNumberFormat="1" applyFont="1" applyFill="1"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40" fontId="7" fillId="0" borderId="7" xfId="1" applyNumberFormat="1" applyFont="1" applyBorder="1" applyAlignment="1" applyProtection="1">
      <alignment horizontal="center" vertical="center"/>
      <protection locked="0"/>
    </xf>
    <xf numFmtId="40" fontId="7" fillId="0" borderId="2" xfId="1" applyNumberFormat="1" applyFont="1" applyBorder="1" applyAlignment="1" applyProtection="1">
      <alignment horizontal="center" vertical="center"/>
      <protection locked="0"/>
    </xf>
    <xf numFmtId="0" fontId="42" fillId="0" borderId="7" xfId="1" applyNumberFormat="1" applyFont="1" applyBorder="1" applyAlignment="1" applyProtection="1">
      <protection locked="0"/>
    </xf>
    <xf numFmtId="0" fontId="42" fillId="0" borderId="2" xfId="0" applyFont="1" applyBorder="1" applyAlignment="1" applyProtection="1">
      <protection locked="0"/>
    </xf>
    <xf numFmtId="0" fontId="6" fillId="2" borderId="24" xfId="0" applyFont="1" applyFill="1" applyBorder="1" applyAlignment="1" applyProtection="1">
      <alignment horizontal="center" wrapText="1"/>
      <protection locked="0"/>
    </xf>
    <xf numFmtId="0" fontId="22" fillId="0" borderId="25" xfId="0" applyFont="1" applyBorder="1" applyAlignment="1" applyProtection="1">
      <alignment horizontal="center" wrapText="1"/>
      <protection locked="0"/>
    </xf>
    <xf numFmtId="0" fontId="22" fillId="0" borderId="39" xfId="0" applyFont="1" applyBorder="1" applyAlignment="1" applyProtection="1">
      <alignment horizontal="center" wrapText="1"/>
      <protection locked="0"/>
    </xf>
    <xf numFmtId="0" fontId="0" fillId="0" borderId="43" xfId="0" applyBorder="1" applyAlignment="1" applyProtection="1">
      <alignment horizontal="center" vertical="center" wrapText="1"/>
      <protection locked="0"/>
    </xf>
    <xf numFmtId="170" fontId="6" fillId="2" borderId="41" xfId="2" applyNumberFormat="1" applyFont="1" applyFill="1" applyBorder="1" applyAlignment="1" applyProtection="1">
      <alignment horizontal="center" vertical="center" wrapText="1"/>
      <protection locked="0"/>
    </xf>
    <xf numFmtId="0" fontId="38" fillId="0" borderId="7" xfId="0" applyFont="1" applyBorder="1" applyAlignment="1" applyProtection="1">
      <protection locked="0"/>
    </xf>
    <xf numFmtId="0" fontId="38" fillId="0" borderId="2" xfId="0" applyFont="1" applyBorder="1" applyAlignment="1" applyProtection="1">
      <protection locked="0"/>
    </xf>
    <xf numFmtId="0" fontId="7" fillId="0" borderId="2" xfId="1" applyNumberFormat="1" applyFont="1" applyBorder="1" applyAlignment="1" applyProtection="1">
      <alignment horizontal="center" vertical="center"/>
      <protection locked="0"/>
    </xf>
    <xf numFmtId="49" fontId="7" fillId="0" borderId="0" xfId="2" quotePrefix="1" applyNumberFormat="1" applyFont="1" applyBorder="1" applyAlignment="1" applyProtection="1">
      <alignment wrapText="1" shrinkToFit="1"/>
      <protection locked="0"/>
    </xf>
    <xf numFmtId="49" fontId="7" fillId="0" borderId="0" xfId="2" applyNumberFormat="1" applyFont="1" applyBorder="1" applyAlignment="1" applyProtection="1">
      <alignment wrapText="1" shrinkToFit="1"/>
      <protection locked="0"/>
    </xf>
    <xf numFmtId="0" fontId="3" fillId="0" borderId="0" xfId="0" applyFont="1" applyBorder="1" applyAlignment="1" applyProtection="1">
      <alignment horizontal="left" wrapText="1"/>
      <protection locked="0"/>
    </xf>
    <xf numFmtId="0" fontId="3" fillId="0" borderId="0" xfId="0" applyFont="1" applyBorder="1" applyAlignment="1" applyProtection="1">
      <alignment horizontal="center"/>
      <protection locked="0"/>
    </xf>
    <xf numFmtId="2" fontId="7" fillId="0" borderId="7" xfId="1" applyNumberFormat="1" applyFont="1" applyBorder="1" applyAlignment="1" applyProtection="1">
      <alignment horizontal="center" vertical="center"/>
      <protection locked="0"/>
    </xf>
    <xf numFmtId="2" fontId="7" fillId="0" borderId="2" xfId="1" applyNumberFormat="1" applyFont="1" applyBorder="1" applyAlignment="1" applyProtection="1">
      <alignment horizontal="center" vertical="center"/>
      <protection locked="0"/>
    </xf>
    <xf numFmtId="0" fontId="40" fillId="2" borderId="6" xfId="0" applyFont="1" applyFill="1" applyBorder="1" applyAlignment="1" applyProtection="1">
      <protection locked="0"/>
    </xf>
    <xf numFmtId="0" fontId="40" fillId="2" borderId="15" xfId="0" applyFont="1" applyFill="1" applyBorder="1" applyAlignment="1" applyProtection="1">
      <protection locked="0"/>
    </xf>
    <xf numFmtId="0" fontId="2" fillId="2" borderId="40" xfId="0" applyFont="1" applyFill="1" applyBorder="1" applyAlignment="1" applyProtection="1">
      <alignment horizontal="center" wrapText="1"/>
      <protection locked="0"/>
    </xf>
    <xf numFmtId="0" fontId="2" fillId="2" borderId="11" xfId="0" applyFont="1" applyFill="1" applyBorder="1" applyAlignment="1" applyProtection="1">
      <alignment horizontal="center" wrapText="1"/>
      <protection locked="0"/>
    </xf>
    <xf numFmtId="0" fontId="18" fillId="0" borderId="9" xfId="0" applyFont="1" applyBorder="1" applyAlignment="1" applyProtection="1">
      <alignment horizontal="center" wrapText="1"/>
      <protection locked="0"/>
    </xf>
    <xf numFmtId="0" fontId="18" fillId="0" borderId="2" xfId="0" applyFont="1" applyBorder="1" applyAlignment="1" applyProtection="1">
      <alignment horizontal="center" wrapText="1"/>
      <protection locked="0"/>
    </xf>
    <xf numFmtId="0" fontId="8" fillId="0" borderId="7" xfId="0" applyFont="1" applyBorder="1" applyAlignment="1" applyProtection="1">
      <alignment horizontal="center"/>
      <protection locked="0"/>
    </xf>
    <xf numFmtId="0" fontId="8" fillId="0" borderId="2" xfId="0" applyFont="1" applyBorder="1" applyAlignment="1" applyProtection="1">
      <alignment horizontal="center"/>
      <protection locked="0"/>
    </xf>
    <xf numFmtId="0" fontId="13" fillId="0" borderId="9" xfId="0" applyFont="1" applyBorder="1" applyAlignment="1" applyProtection="1">
      <alignment horizontal="center"/>
      <protection locked="0"/>
    </xf>
    <xf numFmtId="0" fontId="13" fillId="0" borderId="2" xfId="0" applyFont="1" applyBorder="1" applyAlignment="1" applyProtection="1">
      <alignment horizontal="center"/>
      <protection locked="0"/>
    </xf>
    <xf numFmtId="0" fontId="0" fillId="0" borderId="9" xfId="0" applyBorder="1" applyAlignment="1" applyProtection="1">
      <alignment horizontal="left"/>
      <protection locked="0"/>
    </xf>
    <xf numFmtId="0" fontId="8" fillId="0" borderId="7" xfId="0" applyFont="1" applyBorder="1" applyAlignment="1" applyProtection="1">
      <alignment horizontal="left"/>
      <protection locked="0"/>
    </xf>
    <xf numFmtId="0" fontId="8" fillId="0" borderId="2" xfId="0" applyFont="1" applyBorder="1" applyAlignment="1" applyProtection="1">
      <alignment horizontal="left"/>
      <protection locked="0"/>
    </xf>
    <xf numFmtId="0" fontId="0" fillId="0" borderId="8" xfId="0" applyBorder="1" applyAlignment="1" applyProtection="1">
      <alignment horizontal="center" wrapText="1"/>
      <protection locked="0"/>
    </xf>
    <xf numFmtId="0" fontId="0" fillId="0" borderId="0" xfId="0" applyAlignment="1" applyProtection="1">
      <alignment horizontal="center" wrapText="1"/>
      <protection locked="0"/>
    </xf>
    <xf numFmtId="0" fontId="0" fillId="0" borderId="17"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5" xfId="0" applyBorder="1" applyAlignment="1" applyProtection="1">
      <alignment horizontal="center" wrapText="1"/>
      <protection locked="0"/>
    </xf>
    <xf numFmtId="0" fontId="39" fillId="2" borderId="4" xfId="0" applyFont="1" applyFill="1" applyBorder="1" applyAlignment="1" applyProtection="1">
      <alignment horizontal="center"/>
      <protection locked="0"/>
    </xf>
    <xf numFmtId="0" fontId="39" fillId="2" borderId="5" xfId="0" applyFont="1" applyFill="1" applyBorder="1" applyAlignment="1" applyProtection="1">
      <alignment horizontal="center"/>
      <protection locked="0"/>
    </xf>
    <xf numFmtId="0" fontId="1" fillId="0" borderId="9" xfId="0" applyFont="1" applyBorder="1" applyAlignment="1" applyProtection="1">
      <protection locked="0"/>
    </xf>
    <xf numFmtId="0" fontId="1" fillId="0" borderId="6" xfId="0" applyFont="1" applyBorder="1" applyAlignment="1" applyProtection="1">
      <protection locked="0"/>
    </xf>
    <xf numFmtId="0" fontId="1" fillId="0" borderId="2" xfId="0" applyFont="1" applyBorder="1" applyAlignment="1" applyProtection="1">
      <protection locked="0"/>
    </xf>
    <xf numFmtId="0" fontId="45" fillId="9" borderId="7" xfId="0" applyFont="1" applyFill="1" applyBorder="1" applyAlignment="1" applyProtection="1">
      <alignment horizontal="center" vertical="center" wrapText="1"/>
      <protection locked="0"/>
    </xf>
    <xf numFmtId="0" fontId="45" fillId="9" borderId="9" xfId="0" applyFont="1" applyFill="1" applyBorder="1" applyAlignment="1" applyProtection="1">
      <alignment horizontal="center" vertical="center" wrapText="1"/>
      <protection locked="0"/>
    </xf>
    <xf numFmtId="0" fontId="45" fillId="9" borderId="2" xfId="0" applyFont="1" applyFill="1" applyBorder="1" applyAlignment="1" applyProtection="1">
      <alignment horizontal="center" vertical="center" wrapText="1"/>
      <protection locked="0"/>
    </xf>
    <xf numFmtId="0" fontId="7" fillId="0" borderId="2" xfId="0" applyFont="1" applyBorder="1" applyAlignment="1" applyProtection="1">
      <alignment horizontal="center"/>
      <protection locked="0"/>
    </xf>
    <xf numFmtId="0" fontId="5" fillId="0" borderId="9" xfId="0" applyFont="1" applyBorder="1" applyAlignment="1" applyProtection="1">
      <alignment horizontal="center"/>
      <protection locked="0"/>
    </xf>
    <xf numFmtId="0" fontId="5" fillId="0" borderId="2" xfId="0" applyFont="1" applyBorder="1" applyAlignment="1" applyProtection="1">
      <alignment horizontal="center"/>
      <protection locked="0"/>
    </xf>
    <xf numFmtId="0" fontId="14" fillId="5" borderId="7" xfId="0" applyFont="1" applyFill="1" applyBorder="1" applyAlignment="1" applyProtection="1">
      <alignment horizontal="center"/>
      <protection locked="0"/>
    </xf>
    <xf numFmtId="0" fontId="14" fillId="5" borderId="9" xfId="0" applyFont="1" applyFill="1" applyBorder="1" applyAlignment="1" applyProtection="1">
      <alignment horizontal="center"/>
      <protection locked="0"/>
    </xf>
    <xf numFmtId="0" fontId="14" fillId="5" borderId="4" xfId="0" applyFont="1" applyFill="1" applyBorder="1" applyAlignment="1" applyProtection="1">
      <alignment horizontal="center"/>
      <protection locked="0"/>
    </xf>
    <xf numFmtId="0" fontId="7" fillId="5" borderId="4" xfId="0" applyFont="1" applyFill="1" applyBorder="1" applyAlignment="1" applyProtection="1">
      <protection locked="0"/>
    </xf>
    <xf numFmtId="0" fontId="7" fillId="5" borderId="5" xfId="0" applyFont="1" applyFill="1" applyBorder="1" applyAlignment="1" applyProtection="1">
      <protection locked="0"/>
    </xf>
    <xf numFmtId="0" fontId="6" fillId="12" borderId="9" xfId="0" applyFont="1" applyFill="1" applyBorder="1" applyAlignment="1" applyProtection="1">
      <alignment horizontal="center"/>
    </xf>
    <xf numFmtId="0" fontId="6" fillId="12" borderId="2" xfId="0" applyFont="1" applyFill="1" applyBorder="1" applyAlignment="1" applyProtection="1">
      <alignment horizontal="center"/>
    </xf>
    <xf numFmtId="0" fontId="6" fillId="12" borderId="7" xfId="0" applyFont="1" applyFill="1" applyBorder="1" applyAlignment="1" applyProtection="1">
      <alignment horizontal="center"/>
    </xf>
    <xf numFmtId="0" fontId="8" fillId="9" borderId="7" xfId="0" applyFont="1" applyFill="1" applyBorder="1" applyAlignment="1" applyProtection="1">
      <alignment horizontal="center" vertical="center" wrapText="1"/>
      <protection locked="0"/>
    </xf>
    <xf numFmtId="0" fontId="8" fillId="9" borderId="9" xfId="0" applyFont="1" applyFill="1" applyBorder="1" applyAlignment="1" applyProtection="1">
      <alignment horizontal="center" vertical="center" wrapText="1"/>
      <protection locked="0"/>
    </xf>
    <xf numFmtId="0" fontId="6" fillId="12" borderId="16" xfId="0" applyFont="1" applyFill="1" applyBorder="1" applyAlignment="1" applyProtection="1">
      <alignment horizontal="center"/>
    </xf>
    <xf numFmtId="0" fontId="7" fillId="9" borderId="7" xfId="0" applyFont="1" applyFill="1" applyBorder="1" applyAlignment="1" applyProtection="1">
      <alignment horizontal="left" vertical="center" wrapText="1"/>
      <protection locked="0"/>
    </xf>
    <xf numFmtId="0" fontId="7" fillId="9" borderId="9" xfId="0" applyFont="1" applyFill="1" applyBorder="1" applyAlignment="1" applyProtection="1">
      <alignment horizontal="left" vertical="center" wrapText="1"/>
      <protection locked="0"/>
    </xf>
    <xf numFmtId="0" fontId="7" fillId="9" borderId="2" xfId="0" applyFont="1" applyFill="1" applyBorder="1" applyAlignment="1" applyProtection="1">
      <alignment horizontal="left" vertical="center" wrapText="1"/>
      <protection locked="0"/>
    </xf>
    <xf numFmtId="0" fontId="22" fillId="0" borderId="15" xfId="0" applyFont="1" applyBorder="1" applyAlignment="1" applyProtection="1">
      <alignment wrapText="1"/>
      <protection locked="0"/>
    </xf>
    <xf numFmtId="0" fontId="20" fillId="2" borderId="3" xfId="0" applyFont="1" applyFill="1" applyBorder="1" applyAlignment="1" applyProtection="1">
      <alignment wrapText="1"/>
      <protection locked="0"/>
    </xf>
    <xf numFmtId="0" fontId="22" fillId="0" borderId="5" xfId="0" applyFont="1" applyBorder="1" applyAlignment="1" applyProtection="1">
      <alignment wrapText="1"/>
      <protection locked="0"/>
    </xf>
    <xf numFmtId="167" fontId="6" fillId="2" borderId="1" xfId="2" applyNumberFormat="1" applyFont="1" applyFill="1" applyBorder="1" applyAlignment="1" applyProtection="1">
      <alignment horizontal="center" wrapText="1"/>
      <protection locked="0"/>
    </xf>
    <xf numFmtId="14" fontId="8" fillId="0" borderId="16" xfId="0" applyNumberFormat="1" applyFont="1" applyBorder="1" applyAlignment="1" applyProtection="1">
      <alignment horizontal="left" vertical="top"/>
      <protection locked="0"/>
    </xf>
    <xf numFmtId="0" fontId="0" fillId="0" borderId="15" xfId="0" applyBorder="1" applyAlignment="1" applyProtection="1">
      <alignment horizontal="left" vertical="top"/>
      <protection locked="0"/>
    </xf>
    <xf numFmtId="0" fontId="8" fillId="0" borderId="3" xfId="0" applyFont="1" applyBorder="1" applyAlignment="1" applyProtection="1">
      <alignment horizontal="left" vertical="top"/>
      <protection locked="0"/>
    </xf>
    <xf numFmtId="0" fontId="8" fillId="0" borderId="5" xfId="0" applyFont="1" applyBorder="1" applyAlignment="1" applyProtection="1">
      <alignment horizontal="left" vertical="top"/>
      <protection locked="0"/>
    </xf>
    <xf numFmtId="165" fontId="17" fillId="0" borderId="16" xfId="0" applyNumberFormat="1" applyFont="1" applyFill="1" applyBorder="1" applyAlignment="1" applyProtection="1">
      <alignment horizontal="center" wrapText="1"/>
      <protection locked="0"/>
    </xf>
    <xf numFmtId="0" fontId="0" fillId="0" borderId="15" xfId="0" applyFill="1" applyBorder="1" applyAlignment="1" applyProtection="1">
      <alignment wrapText="1"/>
      <protection locked="0"/>
    </xf>
    <xf numFmtId="0" fontId="7" fillId="2" borderId="10" xfId="0" applyFont="1" applyFill="1" applyBorder="1" applyAlignment="1" applyProtection="1">
      <alignment horizontal="center" wrapText="1"/>
      <protection locked="0"/>
    </xf>
    <xf numFmtId="0" fontId="7" fillId="2" borderId="11" xfId="0" applyFont="1" applyFill="1" applyBorder="1" applyAlignment="1" applyProtection="1">
      <alignment horizontal="center" wrapText="1"/>
      <protection locked="0"/>
    </xf>
    <xf numFmtId="14" fontId="8" fillId="0" borderId="16" xfId="0" applyNumberFormat="1" applyFont="1" applyBorder="1" applyAlignment="1" applyProtection="1">
      <alignment horizontal="center"/>
      <protection locked="0"/>
    </xf>
    <xf numFmtId="0" fontId="0" fillId="0" borderId="15" xfId="0" applyBorder="1" applyProtection="1">
      <protection locked="0"/>
    </xf>
    <xf numFmtId="0" fontId="18" fillId="0" borderId="3" xfId="0" applyFont="1" applyBorder="1" applyAlignment="1" applyProtection="1">
      <alignment horizontal="center"/>
      <protection locked="0"/>
    </xf>
    <xf numFmtId="0" fontId="18" fillId="0" borderId="5" xfId="0" applyFont="1" applyBorder="1" applyAlignment="1" applyProtection="1">
      <alignment horizontal="center"/>
      <protection locked="0"/>
    </xf>
    <xf numFmtId="0" fontId="6" fillId="2" borderId="1" xfId="2" applyNumberFormat="1" applyFont="1" applyFill="1" applyBorder="1" applyAlignment="1" applyProtection="1">
      <alignment horizontal="center" wrapText="1"/>
      <protection locked="0"/>
    </xf>
    <xf numFmtId="0" fontId="8" fillId="2" borderId="1" xfId="0" applyFont="1" applyFill="1" applyBorder="1" applyAlignment="1" applyProtection="1">
      <alignment horizontal="center" wrapText="1"/>
      <protection locked="0"/>
    </xf>
    <xf numFmtId="14" fontId="6" fillId="0" borderId="16" xfId="0" applyNumberFormat="1" applyFont="1" applyBorder="1" applyAlignment="1" applyProtection="1">
      <alignment wrapText="1"/>
      <protection locked="0"/>
    </xf>
    <xf numFmtId="14" fontId="13" fillId="0" borderId="6" xfId="0" applyNumberFormat="1" applyFont="1" applyBorder="1" applyAlignment="1" applyProtection="1">
      <alignment wrapText="1"/>
      <protection locked="0"/>
    </xf>
    <xf numFmtId="14" fontId="13" fillId="0" borderId="15" xfId="0" applyNumberFormat="1" applyFont="1" applyBorder="1" applyAlignment="1" applyProtection="1">
      <alignment wrapText="1"/>
      <protection locked="0"/>
    </xf>
    <xf numFmtId="14" fontId="13" fillId="0" borderId="3" xfId="0" applyNumberFormat="1" applyFont="1" applyBorder="1" applyAlignment="1" applyProtection="1">
      <alignment wrapText="1"/>
      <protection locked="0"/>
    </xf>
    <xf numFmtId="14" fontId="13" fillId="0" borderId="4" xfId="0" applyNumberFormat="1" applyFont="1" applyBorder="1" applyAlignment="1" applyProtection="1">
      <alignment wrapText="1"/>
      <protection locked="0"/>
    </xf>
    <xf numFmtId="14" fontId="13" fillId="0" borderId="5" xfId="0" applyNumberFormat="1" applyFont="1" applyBorder="1" applyAlignment="1" applyProtection="1">
      <alignment wrapText="1"/>
      <protection locked="0"/>
    </xf>
    <xf numFmtId="44" fontId="26" fillId="2" borderId="7" xfId="2" applyFont="1" applyFill="1" applyBorder="1" applyAlignment="1" applyProtection="1">
      <alignment horizontal="center"/>
      <protection locked="0"/>
    </xf>
    <xf numFmtId="44" fontId="26" fillId="2" borderId="9" xfId="2" applyFont="1" applyFill="1" applyBorder="1" applyAlignment="1" applyProtection="1">
      <alignment horizontal="center"/>
      <protection locked="0"/>
    </xf>
    <xf numFmtId="44" fontId="26" fillId="2" borderId="2" xfId="2" applyFont="1" applyFill="1" applyBorder="1" applyAlignment="1" applyProtection="1">
      <alignment horizontal="center"/>
      <protection locked="0"/>
    </xf>
    <xf numFmtId="0" fontId="36" fillId="0" borderId="6" xfId="2" applyNumberFormat="1" applyFont="1" applyBorder="1" applyAlignment="1" applyProtection="1">
      <alignment horizontal="left" vertical="top" wrapText="1"/>
      <protection locked="0"/>
    </xf>
    <xf numFmtId="0" fontId="36" fillId="0" borderId="0" xfId="2" applyNumberFormat="1" applyFont="1" applyAlignment="1" applyProtection="1">
      <alignment horizontal="left" vertical="top" wrapText="1"/>
      <protection locked="0"/>
    </xf>
    <xf numFmtId="0" fontId="36" fillId="0" borderId="0" xfId="4" applyFont="1" applyAlignment="1" applyProtection="1">
      <alignment horizontal="left" vertical="top" wrapText="1"/>
      <protection locked="0"/>
    </xf>
    <xf numFmtId="0" fontId="36" fillId="0" borderId="0" xfId="3" applyNumberFormat="1" applyFont="1" applyAlignment="1" applyProtection="1">
      <alignment horizontal="left" vertical="top" wrapText="1"/>
      <protection locked="0"/>
    </xf>
    <xf numFmtId="49" fontId="9" fillId="2" borderId="44" xfId="3" applyFont="1" applyFill="1" applyBorder="1" applyAlignment="1" applyProtection="1">
      <alignment horizontal="center" vertical="top"/>
      <protection locked="0"/>
    </xf>
    <xf numFmtId="49" fontId="9" fillId="2" borderId="42" xfId="3" applyFont="1" applyFill="1" applyBorder="1" applyAlignment="1" applyProtection="1">
      <alignment horizontal="center" vertical="top"/>
      <protection locked="0"/>
    </xf>
    <xf numFmtId="49" fontId="9" fillId="2" borderId="45" xfId="3" applyFont="1" applyFill="1" applyBorder="1" applyAlignment="1" applyProtection="1">
      <alignment horizontal="center" vertical="top"/>
      <protection locked="0"/>
    </xf>
    <xf numFmtId="0" fontId="36" fillId="0" borderId="0" xfId="2" applyNumberFormat="1" applyFont="1" applyBorder="1" applyAlignment="1" applyProtection="1">
      <alignment horizontal="left" vertical="top" wrapText="1"/>
      <protection locked="0"/>
    </xf>
    <xf numFmtId="0" fontId="35" fillId="0" borderId="0" xfId="2" applyNumberFormat="1" applyFont="1" applyBorder="1" applyAlignment="1" applyProtection="1">
      <alignment horizontal="left" vertical="top" wrapText="1"/>
      <protection locked="0"/>
    </xf>
    <xf numFmtId="0" fontId="37" fillId="0" borderId="0" xfId="0" applyFont="1" applyAlignment="1" applyProtection="1">
      <alignment horizontal="left" vertical="top" wrapText="1"/>
      <protection locked="0"/>
    </xf>
    <xf numFmtId="49" fontId="9" fillId="0" borderId="46" xfId="3" applyFont="1" applyBorder="1" applyAlignment="1" applyProtection="1">
      <alignment horizontal="left"/>
      <protection locked="0"/>
    </xf>
    <xf numFmtId="49" fontId="9" fillId="0" borderId="9" xfId="3" applyFont="1" applyBorder="1" applyAlignment="1" applyProtection="1">
      <alignment horizontal="left"/>
      <protection locked="0"/>
    </xf>
    <xf numFmtId="49" fontId="9" fillId="0" borderId="2" xfId="3" applyFont="1" applyBorder="1" applyAlignment="1" applyProtection="1">
      <alignment horizontal="left"/>
      <protection locked="0"/>
    </xf>
    <xf numFmtId="49" fontId="15" fillId="0" borderId="46" xfId="3" applyFont="1" applyBorder="1" applyAlignment="1" applyProtection="1">
      <alignment vertical="center" wrapText="1"/>
      <protection locked="0"/>
    </xf>
    <xf numFmtId="49" fontId="15" fillId="0" borderId="9" xfId="3" applyFont="1" applyBorder="1" applyAlignment="1" applyProtection="1">
      <alignment vertical="center" wrapText="1"/>
      <protection locked="0"/>
    </xf>
    <xf numFmtId="49" fontId="15" fillId="0" borderId="2" xfId="3" applyFont="1" applyBorder="1" applyAlignment="1" applyProtection="1">
      <alignment vertical="center" wrapText="1"/>
      <protection locked="0"/>
    </xf>
    <xf numFmtId="0" fontId="28" fillId="0" borderId="7" xfId="0" applyFont="1" applyBorder="1" applyAlignment="1" applyProtection="1">
      <protection locked="0"/>
    </xf>
    <xf numFmtId="0" fontId="28" fillId="0" borderId="9" xfId="0" applyFont="1" applyBorder="1" applyAlignment="1" applyProtection="1">
      <protection locked="0"/>
    </xf>
    <xf numFmtId="0" fontId="28" fillId="0" borderId="2" xfId="0" applyFont="1" applyBorder="1" applyAlignment="1" applyProtection="1">
      <protection locked="0"/>
    </xf>
    <xf numFmtId="49" fontId="9" fillId="0" borderId="7" xfId="3" applyFont="1" applyBorder="1" applyAlignment="1" applyProtection="1">
      <alignment horizontal="left"/>
      <protection locked="0"/>
    </xf>
    <xf numFmtId="49" fontId="9" fillId="0" borderId="3" xfId="3" applyFont="1" applyBorder="1" applyAlignment="1" applyProtection="1">
      <alignment horizontal="left"/>
      <protection locked="0"/>
    </xf>
    <xf numFmtId="0" fontId="28" fillId="0" borderId="5" xfId="0" applyFont="1" applyBorder="1" applyAlignment="1" applyProtection="1">
      <protection locked="0"/>
    </xf>
    <xf numFmtId="49" fontId="9" fillId="2" borderId="25" xfId="3" applyFont="1" applyFill="1" applyBorder="1" applyAlignment="1" applyProtection="1">
      <alignment horizontal="center" vertical="top"/>
      <protection locked="0"/>
    </xf>
    <xf numFmtId="49" fontId="9" fillId="2" borderId="39" xfId="3" applyFont="1" applyFill="1" applyBorder="1" applyAlignment="1" applyProtection="1">
      <alignment horizontal="center" vertical="top"/>
      <protection locked="0"/>
    </xf>
    <xf numFmtId="0" fontId="28" fillId="0" borderId="3" xfId="0" applyFont="1" applyBorder="1" applyAlignment="1" applyProtection="1">
      <protection locked="0"/>
    </xf>
    <xf numFmtId="0" fontId="28" fillId="0" borderId="4" xfId="0" applyFont="1" applyBorder="1" applyAlignment="1" applyProtection="1">
      <protection locked="0"/>
    </xf>
  </cellXfs>
  <cellStyles count="5">
    <cellStyle name="Comma" xfId="1" builtinId="3"/>
    <cellStyle name="Currency" xfId="2" builtinId="4"/>
    <cellStyle name="Normal" xfId="0" builtinId="0"/>
    <cellStyle name="Normal_Travel &amp; Entertainment Form" xfId="3" xr:uid="{00000000-0005-0000-0000-000003000000}"/>
    <cellStyle name="Normal_Travel reimbursement Form WFU" xfId="4" xr:uid="{00000000-0005-0000-0000-000004000000}"/>
  </cellStyles>
  <dxfs count="0"/>
  <tableStyles count="0" defaultTableStyle="TableStyleMedium9" defaultPivotStyle="PivotStyleLight16"/>
  <colors>
    <mruColors>
      <color rgb="FFC0C0C0"/>
      <color rgb="FF004684"/>
      <color rgb="FFFDB9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352425</xdr:colOff>
          <xdr:row>6</xdr:row>
          <xdr:rowOff>190500</xdr:rowOff>
        </xdr:from>
        <xdr:to>
          <xdr:col>5</xdr:col>
          <xdr:colOff>647700</xdr:colOff>
          <xdr:row>8</xdr:row>
          <xdr:rowOff>9525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7</xdr:row>
          <xdr:rowOff>0</xdr:rowOff>
        </xdr:from>
        <xdr:to>
          <xdr:col>6</xdr:col>
          <xdr:colOff>514350</xdr:colOff>
          <xdr:row>7</xdr:row>
          <xdr:rowOff>200025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7</xdr:row>
          <xdr:rowOff>9525</xdr:rowOff>
        </xdr:from>
        <xdr:to>
          <xdr:col>8</xdr:col>
          <xdr:colOff>219075</xdr:colOff>
          <xdr:row>7</xdr:row>
          <xdr:rowOff>200025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xdr:row>
          <xdr:rowOff>9525</xdr:rowOff>
        </xdr:from>
        <xdr:to>
          <xdr:col>10</xdr:col>
          <xdr:colOff>371475</xdr:colOff>
          <xdr:row>8</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5</xdr:row>
          <xdr:rowOff>0</xdr:rowOff>
        </xdr:from>
        <xdr:to>
          <xdr:col>10</xdr:col>
          <xdr:colOff>523875</xdr:colOff>
          <xdr:row>5</xdr:row>
          <xdr:rowOff>200025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5</xdr:row>
          <xdr:rowOff>9525</xdr:rowOff>
        </xdr:from>
        <xdr:to>
          <xdr:col>11</xdr:col>
          <xdr:colOff>542925</xdr:colOff>
          <xdr:row>6</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295275</xdr:colOff>
          <xdr:row>7</xdr:row>
          <xdr:rowOff>38100</xdr:rowOff>
        </xdr:from>
        <xdr:to>
          <xdr:col>12</xdr:col>
          <xdr:colOff>542925</xdr:colOff>
          <xdr:row>7</xdr:row>
          <xdr:rowOff>200025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7</xdr:col>
      <xdr:colOff>95250</xdr:colOff>
      <xdr:row>18</xdr:row>
      <xdr:rowOff>19050</xdr:rowOff>
    </xdr:from>
    <xdr:ext cx="184731" cy="26456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086100"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mc:AlternateContent xmlns:mc="http://schemas.openxmlformats.org/markup-compatibility/2006">
    <mc:Choice xmlns:a14="http://schemas.microsoft.com/office/drawing/2010/main" Requires="a14">
      <xdr:twoCellAnchor editAs="oneCell">
        <xdr:from>
          <xdr:col>1</xdr:col>
          <xdr:colOff>66675</xdr:colOff>
          <xdr:row>0</xdr:row>
          <xdr:rowOff>0</xdr:rowOff>
        </xdr:from>
        <xdr:to>
          <xdr:col>11</xdr:col>
          <xdr:colOff>400050</xdr:colOff>
          <xdr:row>22</xdr:row>
          <xdr:rowOff>57150</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solidFill>
              <a:srgbClr val="FFFFFF" mc:Ignorable="a14" a14:legacySpreadsheetColorIndex="65"/>
            </a:solidFill>
            <a:ln w="28575">
              <a:solidFill>
                <a:srgbClr val="000000"/>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0</xdr:row>
          <xdr:rowOff>38100</xdr:rowOff>
        </xdr:from>
        <xdr:to>
          <xdr:col>18</xdr:col>
          <xdr:colOff>533400</xdr:colOff>
          <xdr:row>22</xdr:row>
          <xdr:rowOff>142875</xdr:rowOff>
        </xdr:to>
        <xdr:sp macro="" textlink="">
          <xdr:nvSpPr>
            <xdr:cNvPr id="5124" name="Object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solidFill>
              <a:srgbClr val="FFFFFF" mc:Ignorable="a14" a14:legacySpreadsheetColorIndex="65"/>
            </a:solidFill>
            <a:ln w="25400">
              <a:solidFill>
                <a:srgbClr val="000000" mc:Ignorable="a14" a14:legacySpreadsheetColorIndex="64"/>
              </a:solidFill>
              <a:miter lim="800000"/>
              <a:headEnd/>
              <a:tailEnd/>
            </a:ln>
          </xdr:spPr>
        </xdr:sp>
        <xdr:clientData fLocksWithSheet="0"/>
      </xdr:twoCellAnchor>
    </mc:Choice>
    <mc:Fallback/>
  </mc:AlternateContent>
  <xdr:twoCellAnchor>
    <xdr:from>
      <xdr:col>4</xdr:col>
      <xdr:colOff>415637</xdr:colOff>
      <xdr:row>23</xdr:row>
      <xdr:rowOff>121227</xdr:rowOff>
    </xdr:from>
    <xdr:to>
      <xdr:col>9</xdr:col>
      <xdr:colOff>268432</xdr:colOff>
      <xdr:row>24</xdr:row>
      <xdr:rowOff>94385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130137" y="3905250"/>
          <a:ext cx="2476500" cy="137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ln>
                <a:noFill/>
              </a:ln>
            </a:rPr>
            <a:t>Estimated Cost of Trip</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352425</xdr:colOff>
          <xdr:row>5</xdr:row>
          <xdr:rowOff>19050</xdr:rowOff>
        </xdr:from>
        <xdr:to>
          <xdr:col>5</xdr:col>
          <xdr:colOff>609600</xdr:colOff>
          <xdr:row>5</xdr:row>
          <xdr:rowOff>200025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5</xdr:row>
          <xdr:rowOff>19050</xdr:rowOff>
        </xdr:from>
        <xdr:to>
          <xdr:col>6</xdr:col>
          <xdr:colOff>571500</xdr:colOff>
          <xdr:row>5</xdr:row>
          <xdr:rowOff>200025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xdr:row>
          <xdr:rowOff>9525</xdr:rowOff>
        </xdr:from>
        <xdr:to>
          <xdr:col>10</xdr:col>
          <xdr:colOff>504825</xdr:colOff>
          <xdr:row>5</xdr:row>
          <xdr:rowOff>190500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5</xdr:row>
          <xdr:rowOff>19050</xdr:rowOff>
        </xdr:from>
        <xdr:to>
          <xdr:col>12</xdr:col>
          <xdr:colOff>523875</xdr:colOff>
          <xdr:row>5</xdr:row>
          <xdr:rowOff>200025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5</xdr:row>
          <xdr:rowOff>9525</xdr:rowOff>
        </xdr:from>
        <xdr:to>
          <xdr:col>15</xdr:col>
          <xdr:colOff>285750</xdr:colOff>
          <xdr:row>6</xdr:row>
          <xdr:rowOff>9525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5</xdr:row>
          <xdr:rowOff>19050</xdr:rowOff>
        </xdr:from>
        <xdr:to>
          <xdr:col>7</xdr:col>
          <xdr:colOff>571500</xdr:colOff>
          <xdr:row>5</xdr:row>
          <xdr:rowOff>200025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5</xdr:row>
          <xdr:rowOff>19050</xdr:rowOff>
        </xdr:from>
        <xdr:to>
          <xdr:col>8</xdr:col>
          <xdr:colOff>552450</xdr:colOff>
          <xdr:row>6</xdr:row>
          <xdr:rowOff>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2.xml"/><Relationship Id="rId7" Type="http://schemas.openxmlformats.org/officeDocument/2006/relationships/oleObject" Target="../embeddings/Microsoft_Word_97_-_2003_Document1.doc"/><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image" Target="../media/image1.emf"/><Relationship Id="rId5" Type="http://schemas.openxmlformats.org/officeDocument/2006/relationships/oleObject" Target="../embeddings/Microsoft_Word_97_-_2003_Document.doc"/><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drawing" Target="../drawings/drawing3.xml"/><Relationship Id="rId7" Type="http://schemas.openxmlformats.org/officeDocument/2006/relationships/ctrlProp" Target="../ctrlProps/ctrlProp10.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0" Type="http://schemas.openxmlformats.org/officeDocument/2006/relationships/ctrlProp" Target="../ctrlProps/ctrlProp13.xml"/><Relationship Id="rId4" Type="http://schemas.openxmlformats.org/officeDocument/2006/relationships/vmlDrawing" Target="../drawings/vmlDrawing3.vml"/><Relationship Id="rId9"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9"/>
  <sheetViews>
    <sheetView showGridLines="0" tabSelected="1" zoomScale="130" zoomScaleNormal="130" workbookViewId="0">
      <selection activeCell="R10" sqref="R10"/>
    </sheetView>
  </sheetViews>
  <sheetFormatPr defaultColWidth="9.140625" defaultRowHeight="12.75" x14ac:dyDescent="0.2"/>
  <cols>
    <col min="1" max="1" width="9.140625" style="44"/>
    <col min="2" max="2" width="9.85546875" style="44" bestFit="1" customWidth="1"/>
    <col min="3" max="5" width="9.140625" style="44"/>
    <col min="6" max="6" width="10.85546875" style="44" customWidth="1"/>
    <col min="7" max="7" width="8" style="44" customWidth="1"/>
    <col min="8" max="8" width="9.140625" style="44"/>
    <col min="9" max="9" width="10.42578125" style="44" customWidth="1"/>
    <col min="10" max="10" width="10.85546875" style="44" customWidth="1"/>
    <col min="11" max="11" width="9.140625" style="44"/>
    <col min="12" max="12" width="8.5703125" style="44" customWidth="1"/>
    <col min="13" max="13" width="9.85546875" style="44" customWidth="1"/>
    <col min="14" max="14" width="11.5703125" style="44" customWidth="1"/>
    <col min="15" max="15" width="6.7109375" style="44" customWidth="1"/>
    <col min="16" max="16" width="7.140625" style="44" customWidth="1"/>
    <col min="17" max="16384" width="9.140625" style="44"/>
  </cols>
  <sheetData>
    <row r="1" spans="1:16" ht="19.5" customHeight="1" x14ac:dyDescent="0.25">
      <c r="A1" s="297" t="s">
        <v>0</v>
      </c>
      <c r="B1" s="298"/>
      <c r="C1" s="298"/>
      <c r="D1" s="298"/>
      <c r="E1" s="298"/>
      <c r="F1" s="298"/>
      <c r="G1" s="298"/>
      <c r="H1" s="298"/>
      <c r="I1" s="298"/>
      <c r="J1" s="298"/>
      <c r="K1" s="298"/>
      <c r="L1" s="298"/>
      <c r="M1" s="298"/>
      <c r="N1" s="286" t="s">
        <v>206</v>
      </c>
      <c r="O1" s="287"/>
      <c r="P1" s="288"/>
    </row>
    <row r="2" spans="1:16" ht="19.5" customHeight="1" thickBot="1" x14ac:dyDescent="0.3">
      <c r="A2" s="304" t="s">
        <v>151</v>
      </c>
      <c r="B2" s="305"/>
      <c r="C2" s="305"/>
      <c r="D2" s="305"/>
      <c r="E2" s="305"/>
      <c r="F2" s="305"/>
      <c r="G2" s="305"/>
      <c r="H2" s="305"/>
      <c r="I2" s="305"/>
      <c r="J2" s="305"/>
      <c r="K2" s="305"/>
      <c r="L2" s="305"/>
      <c r="M2" s="305"/>
      <c r="N2" s="289"/>
      <c r="O2" s="290"/>
      <c r="P2" s="291"/>
    </row>
    <row r="3" spans="1:16" ht="18" customHeight="1" x14ac:dyDescent="0.25">
      <c r="A3" s="306" t="s">
        <v>37</v>
      </c>
      <c r="B3" s="307"/>
      <c r="C3" s="307"/>
      <c r="D3" s="307"/>
      <c r="E3" s="307"/>
      <c r="F3" s="307"/>
      <c r="G3" s="307"/>
      <c r="H3" s="307"/>
      <c r="I3" s="307"/>
      <c r="J3" s="307"/>
      <c r="K3" s="307"/>
      <c r="L3" s="307"/>
      <c r="M3" s="308"/>
      <c r="N3" s="47"/>
      <c r="O3" s="48"/>
      <c r="P3" s="49"/>
    </row>
    <row r="4" spans="1:16" ht="15" customHeight="1" x14ac:dyDescent="0.2">
      <c r="A4" s="299" t="s">
        <v>145</v>
      </c>
      <c r="B4" s="300"/>
      <c r="C4" s="300"/>
      <c r="D4" s="300"/>
      <c r="E4" s="301"/>
      <c r="F4" s="299" t="s">
        <v>140</v>
      </c>
      <c r="G4" s="300"/>
      <c r="H4" s="301"/>
      <c r="I4" s="299" t="s">
        <v>30</v>
      </c>
      <c r="J4" s="300"/>
      <c r="K4" s="301"/>
      <c r="L4" s="302"/>
      <c r="M4" s="303"/>
      <c r="N4" s="47"/>
      <c r="O4" s="48"/>
      <c r="P4" s="49"/>
    </row>
    <row r="5" spans="1:16" ht="30" customHeight="1" x14ac:dyDescent="0.3">
      <c r="A5" s="257" t="s">
        <v>2</v>
      </c>
      <c r="B5" s="318"/>
      <c r="C5" s="319"/>
      <c r="D5" s="319"/>
      <c r="E5" s="320"/>
      <c r="F5" s="50" t="s">
        <v>32</v>
      </c>
      <c r="G5" s="309"/>
      <c r="H5" s="310"/>
      <c r="I5" s="50" t="s">
        <v>23</v>
      </c>
      <c r="J5" s="314"/>
      <c r="K5" s="315"/>
      <c r="L5" s="51" t="s">
        <v>3</v>
      </c>
      <c r="M5" s="200"/>
      <c r="N5" s="245" t="s">
        <v>92</v>
      </c>
      <c r="O5" s="278"/>
      <c r="P5" s="279"/>
    </row>
    <row r="6" spans="1:16" ht="16.5" customHeight="1" x14ac:dyDescent="0.3">
      <c r="A6" s="258" t="s">
        <v>155</v>
      </c>
      <c r="B6" s="311"/>
      <c r="C6" s="312"/>
      <c r="D6" s="312"/>
      <c r="E6" s="313"/>
      <c r="G6" s="316" t="s">
        <v>100</v>
      </c>
      <c r="H6" s="317"/>
      <c r="I6" s="52" t="s">
        <v>34</v>
      </c>
      <c r="J6" s="34"/>
      <c r="K6" s="53" t="s">
        <v>29</v>
      </c>
      <c r="L6" s="54" t="s">
        <v>4</v>
      </c>
      <c r="M6" s="38"/>
      <c r="N6" s="151"/>
      <c r="O6" s="48"/>
      <c r="P6" s="49"/>
    </row>
    <row r="7" spans="1:16" ht="16.5" customHeight="1" x14ac:dyDescent="0.2">
      <c r="A7" s="334" t="s">
        <v>1</v>
      </c>
      <c r="B7" s="336"/>
      <c r="C7" s="336"/>
      <c r="D7" s="336"/>
      <c r="E7" s="337"/>
      <c r="F7" s="340" t="s">
        <v>132</v>
      </c>
      <c r="G7" s="341"/>
      <c r="H7" s="340" t="s">
        <v>5</v>
      </c>
      <c r="I7" s="342"/>
      <c r="J7" s="342"/>
      <c r="K7" s="342"/>
      <c r="L7" s="342"/>
      <c r="M7" s="342"/>
      <c r="N7" s="292" t="s">
        <v>156</v>
      </c>
      <c r="O7" s="280"/>
      <c r="P7" s="281"/>
    </row>
    <row r="8" spans="1:16" ht="16.5" customHeight="1" x14ac:dyDescent="0.25">
      <c r="A8" s="335"/>
      <c r="B8" s="338"/>
      <c r="C8" s="338"/>
      <c r="D8" s="338"/>
      <c r="E8" s="339"/>
      <c r="F8" s="53" t="s">
        <v>29</v>
      </c>
      <c r="G8" s="54" t="s">
        <v>4</v>
      </c>
      <c r="H8" s="293" t="s">
        <v>6</v>
      </c>
      <c r="I8" s="343"/>
      <c r="J8" s="293" t="s">
        <v>7</v>
      </c>
      <c r="K8" s="294"/>
      <c r="L8" s="295" t="s">
        <v>8</v>
      </c>
      <c r="M8" s="296"/>
      <c r="N8" s="285"/>
      <c r="O8" s="282"/>
      <c r="P8" s="283"/>
    </row>
    <row r="9" spans="1:16" ht="16.5" customHeight="1" x14ac:dyDescent="0.25">
      <c r="A9" s="252"/>
      <c r="B9" s="344" t="s">
        <v>196</v>
      </c>
      <c r="C9" s="345"/>
      <c r="D9" s="345"/>
      <c r="E9" s="346"/>
      <c r="F9" s="347" t="s">
        <v>78</v>
      </c>
      <c r="G9" s="348"/>
      <c r="H9" s="348"/>
      <c r="I9" s="349"/>
      <c r="J9" s="347" t="s">
        <v>192</v>
      </c>
      <c r="K9" s="348"/>
      <c r="L9" s="349"/>
      <c r="M9" s="272" t="s">
        <v>195</v>
      </c>
      <c r="N9" s="253"/>
      <c r="O9" s="251"/>
      <c r="P9" s="254"/>
    </row>
    <row r="10" spans="1:16" ht="39.950000000000003" customHeight="1" x14ac:dyDescent="0.25">
      <c r="A10" s="142"/>
      <c r="B10" s="323"/>
      <c r="C10" s="324"/>
      <c r="D10" s="324"/>
      <c r="E10" s="325"/>
      <c r="F10" s="449"/>
      <c r="G10" s="450"/>
      <c r="H10" s="450"/>
      <c r="I10" s="451"/>
      <c r="J10" s="326"/>
      <c r="K10" s="327"/>
      <c r="L10" s="328"/>
      <c r="M10" s="63">
        <f>+'Auth &amp; Adv instructions'!H39</f>
        <v>0</v>
      </c>
      <c r="N10" s="152" t="s">
        <v>93</v>
      </c>
      <c r="O10" s="278"/>
      <c r="P10" s="279"/>
    </row>
    <row r="11" spans="1:16" ht="14.25" customHeight="1" x14ac:dyDescent="0.2">
      <c r="A11" s="61" t="s">
        <v>131</v>
      </c>
      <c r="M11" s="58"/>
      <c r="N11" s="284" t="s">
        <v>94</v>
      </c>
      <c r="O11" s="280"/>
      <c r="P11" s="281"/>
    </row>
    <row r="12" spans="1:16" ht="15.75" customHeight="1" x14ac:dyDescent="0.25">
      <c r="A12" s="306" t="s">
        <v>38</v>
      </c>
      <c r="B12" s="329"/>
      <c r="C12" s="329"/>
      <c r="D12" s="329"/>
      <c r="E12" s="307"/>
      <c r="F12" s="329"/>
      <c r="G12" s="329"/>
      <c r="H12" s="307"/>
      <c r="I12" s="329"/>
      <c r="J12" s="329"/>
      <c r="K12" s="307"/>
      <c r="L12" s="307"/>
      <c r="M12" s="307"/>
      <c r="N12" s="285"/>
      <c r="O12" s="282"/>
      <c r="P12" s="283"/>
    </row>
    <row r="13" spans="1:16" ht="26.25" x14ac:dyDescent="0.25">
      <c r="A13" s="257" t="s">
        <v>9</v>
      </c>
      <c r="B13" s="321"/>
      <c r="C13" s="330"/>
      <c r="D13" s="322"/>
      <c r="E13" s="271" t="s">
        <v>10</v>
      </c>
      <c r="F13" s="331"/>
      <c r="G13" s="333"/>
      <c r="H13" s="257" t="s">
        <v>11</v>
      </c>
      <c r="I13" s="321"/>
      <c r="J13" s="322"/>
      <c r="K13" s="271" t="s">
        <v>12</v>
      </c>
      <c r="L13" s="331"/>
      <c r="M13" s="332"/>
      <c r="N13" s="152" t="s">
        <v>95</v>
      </c>
      <c r="O13" s="278"/>
      <c r="P13" s="279"/>
    </row>
    <row r="14" spans="1:16" ht="27" customHeight="1" x14ac:dyDescent="0.3">
      <c r="A14" s="259" t="s">
        <v>153</v>
      </c>
      <c r="B14" s="146"/>
      <c r="C14" s="141"/>
      <c r="D14" s="141"/>
      <c r="E14" s="147"/>
      <c r="F14" s="148"/>
      <c r="G14" s="149"/>
      <c r="H14" s="270" t="s">
        <v>157</v>
      </c>
      <c r="I14" s="199"/>
      <c r="J14" s="148"/>
      <c r="K14" s="148"/>
      <c r="L14" s="148"/>
      <c r="M14" s="148"/>
      <c r="N14" s="255"/>
      <c r="O14" s="48"/>
      <c r="P14" s="49"/>
    </row>
    <row r="15" spans="1:16" ht="16.5" customHeight="1" x14ac:dyDescent="0.25">
      <c r="A15" s="460" t="s">
        <v>97</v>
      </c>
      <c r="B15" s="307"/>
      <c r="C15" s="307"/>
      <c r="D15" s="307"/>
      <c r="E15" s="307"/>
      <c r="F15" s="307"/>
      <c r="G15" s="307"/>
      <c r="H15" s="307"/>
      <c r="I15" s="461"/>
      <c r="J15" s="461"/>
      <c r="K15" s="461"/>
      <c r="L15" s="461"/>
      <c r="M15" s="461"/>
      <c r="N15" s="57" t="s">
        <v>13</v>
      </c>
      <c r="O15" s="278"/>
      <c r="P15" s="279"/>
    </row>
    <row r="16" spans="1:16" ht="16.5" customHeight="1" thickBot="1" x14ac:dyDescent="0.3">
      <c r="A16" s="462" t="s">
        <v>154</v>
      </c>
      <c r="B16" s="463"/>
      <c r="C16" s="463"/>
      <c r="D16" s="463"/>
      <c r="E16" s="463"/>
      <c r="F16" s="463"/>
      <c r="G16" s="463"/>
      <c r="H16" s="463"/>
      <c r="I16" s="463"/>
      <c r="J16" s="463"/>
      <c r="K16" s="463"/>
      <c r="L16" s="463"/>
      <c r="M16" s="463"/>
      <c r="N16" s="433" t="s">
        <v>164</v>
      </c>
      <c r="O16" s="434"/>
      <c r="P16" s="435"/>
    </row>
    <row r="17" spans="1:16" x14ac:dyDescent="0.2">
      <c r="A17" s="425" t="s">
        <v>144</v>
      </c>
      <c r="B17" s="426"/>
      <c r="C17" s="426"/>
      <c r="D17" s="426"/>
      <c r="E17" s="426"/>
      <c r="F17" s="426"/>
      <c r="G17" s="426"/>
      <c r="H17" s="426"/>
      <c r="I17" s="426"/>
      <c r="J17" s="426"/>
      <c r="K17" s="426"/>
      <c r="L17" s="426"/>
      <c r="M17" s="426"/>
      <c r="N17" s="427" t="s">
        <v>159</v>
      </c>
      <c r="O17" s="428"/>
      <c r="P17" s="429"/>
    </row>
    <row r="18" spans="1:16" ht="13.5" thickBot="1" x14ac:dyDescent="0.25">
      <c r="A18" s="60"/>
      <c r="B18" s="48"/>
      <c r="C18" s="48"/>
      <c r="D18" s="48"/>
      <c r="E18" s="185" t="s">
        <v>160</v>
      </c>
      <c r="F18" s="188" t="s">
        <v>191</v>
      </c>
      <c r="G18" s="256"/>
      <c r="H18" s="256"/>
      <c r="I18" s="185" t="s">
        <v>160</v>
      </c>
      <c r="J18" s="188" t="s">
        <v>191</v>
      </c>
      <c r="K18" s="256"/>
      <c r="L18" s="48"/>
      <c r="M18" s="48"/>
      <c r="N18" s="430"/>
      <c r="O18" s="431"/>
      <c r="P18" s="432"/>
    </row>
    <row r="19" spans="1:16" ht="16.5" thickBot="1" x14ac:dyDescent="0.3">
      <c r="A19" s="265" t="s">
        <v>76</v>
      </c>
      <c r="B19" s="35"/>
      <c r="D19" s="266" t="s">
        <v>22</v>
      </c>
      <c r="E19" s="143"/>
      <c r="F19" s="153"/>
      <c r="G19" s="150"/>
      <c r="H19" s="265" t="s">
        <v>112</v>
      </c>
      <c r="I19" s="35"/>
      <c r="J19" s="153"/>
      <c r="K19" s="144"/>
      <c r="L19" s="144"/>
      <c r="M19" s="159"/>
      <c r="N19" s="403" t="s">
        <v>96</v>
      </c>
      <c r="O19" s="404"/>
      <c r="P19" s="405"/>
    </row>
    <row r="20" spans="1:16" ht="2.4500000000000002" customHeight="1" thickBot="1" x14ac:dyDescent="0.25">
      <c r="A20" s="268"/>
      <c r="B20" s="48"/>
      <c r="C20" s="48"/>
      <c r="D20" s="256"/>
      <c r="E20" s="48"/>
      <c r="F20" s="48"/>
      <c r="G20" s="48"/>
      <c r="H20" s="48"/>
      <c r="I20" s="48"/>
      <c r="J20" s="48"/>
      <c r="K20" s="48"/>
      <c r="L20" s="48"/>
      <c r="M20" s="48"/>
      <c r="N20" s="406"/>
      <c r="O20" s="407"/>
      <c r="P20" s="408"/>
    </row>
    <row r="21" spans="1:16" ht="27" customHeight="1" thickBot="1" x14ac:dyDescent="0.3">
      <c r="A21" s="269" t="s">
        <v>113</v>
      </c>
      <c r="B21" s="35"/>
      <c r="D21" s="267" t="s">
        <v>180</v>
      </c>
      <c r="E21" s="35"/>
      <c r="F21" s="48"/>
      <c r="J21" s="386" t="s">
        <v>178</v>
      </c>
      <c r="K21" s="387"/>
      <c r="L21" s="447">
        <f>B19+E19+B21+E21+I19</f>
        <v>0</v>
      </c>
      <c r="M21" s="448"/>
      <c r="N21" s="156"/>
      <c r="O21" s="157"/>
      <c r="P21" s="158"/>
    </row>
    <row r="22" spans="1:16" ht="8.1" customHeight="1" x14ac:dyDescent="0.2">
      <c r="A22" s="60"/>
      <c r="M22" s="48"/>
      <c r="N22" s="156"/>
      <c r="O22" s="157"/>
      <c r="P22" s="158"/>
    </row>
    <row r="23" spans="1:16" x14ac:dyDescent="0.2">
      <c r="A23" s="154" t="s">
        <v>141</v>
      </c>
      <c r="M23" s="59"/>
      <c r="N23" s="156"/>
      <c r="O23" s="157"/>
      <c r="P23" s="158"/>
    </row>
    <row r="24" spans="1:16" ht="15" customHeight="1" x14ac:dyDescent="0.2">
      <c r="A24" s="452" t="s">
        <v>182</v>
      </c>
      <c r="B24" s="453"/>
      <c r="C24" s="453"/>
      <c r="D24" s="453"/>
      <c r="E24" s="454"/>
      <c r="F24" s="361" t="s">
        <v>162</v>
      </c>
      <c r="G24" s="362"/>
      <c r="H24" s="362"/>
      <c r="I24" s="362"/>
      <c r="J24" s="362"/>
      <c r="K24" s="362"/>
      <c r="L24" s="362"/>
      <c r="M24" s="362"/>
      <c r="N24" s="156"/>
      <c r="O24" s="157"/>
      <c r="P24" s="158"/>
    </row>
    <row r="25" spans="1:16" ht="15" customHeight="1" x14ac:dyDescent="0.2">
      <c r="A25" s="455"/>
      <c r="B25" s="456"/>
      <c r="C25" s="456"/>
      <c r="D25" s="456"/>
      <c r="E25" s="457"/>
      <c r="F25" s="363"/>
      <c r="G25" s="364"/>
      <c r="H25" s="364"/>
      <c r="I25" s="364"/>
      <c r="J25" s="364"/>
      <c r="K25" s="364"/>
      <c r="L25" s="364"/>
      <c r="M25" s="364"/>
      <c r="N25" s="156"/>
      <c r="O25" s="157"/>
      <c r="P25" s="158"/>
    </row>
    <row r="26" spans="1:16" ht="15" customHeight="1" x14ac:dyDescent="0.25">
      <c r="A26" s="455"/>
      <c r="B26" s="456"/>
      <c r="C26" s="456"/>
      <c r="D26" s="456"/>
      <c r="E26" s="457"/>
      <c r="F26" s="363"/>
      <c r="G26" s="364"/>
      <c r="H26" s="364"/>
      <c r="I26" s="364"/>
      <c r="J26" s="364"/>
      <c r="K26" s="364"/>
      <c r="L26" s="364"/>
      <c r="M26" s="364"/>
      <c r="N26" s="439" t="s">
        <v>163</v>
      </c>
      <c r="O26" s="440"/>
      <c r="P26" s="441"/>
    </row>
    <row r="27" spans="1:16" ht="24.75" customHeight="1" thickBot="1" x14ac:dyDescent="0.25">
      <c r="A27" s="455"/>
      <c r="B27" s="456"/>
      <c r="C27" s="456"/>
      <c r="D27" s="456"/>
      <c r="E27" s="457"/>
      <c r="F27" s="363"/>
      <c r="G27" s="364"/>
      <c r="H27" s="364"/>
      <c r="I27" s="364"/>
      <c r="J27" s="364"/>
      <c r="K27" s="364"/>
      <c r="L27" s="364"/>
      <c r="M27" s="364"/>
      <c r="N27" s="436"/>
      <c r="O27" s="437"/>
      <c r="P27" s="438"/>
    </row>
    <row r="28" spans="1:16" ht="24.95" customHeight="1" thickBot="1" x14ac:dyDescent="0.3">
      <c r="A28" s="455"/>
      <c r="B28" s="456"/>
      <c r="C28" s="456"/>
      <c r="D28" s="456"/>
      <c r="E28" s="457"/>
      <c r="F28" s="363"/>
      <c r="G28" s="364"/>
      <c r="H28" s="364"/>
      <c r="I28" s="364"/>
      <c r="J28" s="364"/>
      <c r="K28" s="364"/>
      <c r="L28" s="364"/>
      <c r="M28" s="364"/>
      <c r="N28" s="416" t="s">
        <v>161</v>
      </c>
      <c r="O28" s="417"/>
      <c r="P28" s="418"/>
    </row>
    <row r="29" spans="1:16" ht="12.75" customHeight="1" x14ac:dyDescent="0.2">
      <c r="A29" s="455"/>
      <c r="B29" s="456"/>
      <c r="C29" s="456"/>
      <c r="D29" s="456"/>
      <c r="E29" s="457"/>
      <c r="F29" s="373" t="s">
        <v>14</v>
      </c>
      <c r="G29" s="376"/>
      <c r="H29" s="377"/>
      <c r="I29" s="377"/>
      <c r="J29" s="333"/>
      <c r="K29" s="409" t="s">
        <v>3</v>
      </c>
      <c r="L29" s="399"/>
      <c r="M29" s="400"/>
      <c r="N29" s="419"/>
      <c r="O29" s="420"/>
      <c r="P29" s="421"/>
    </row>
    <row r="30" spans="1:16" ht="12.95" customHeight="1" thickBot="1" x14ac:dyDescent="0.25">
      <c r="A30" s="455"/>
      <c r="B30" s="456"/>
      <c r="C30" s="456"/>
      <c r="D30" s="456"/>
      <c r="E30" s="457"/>
      <c r="F30" s="374"/>
      <c r="G30" s="378"/>
      <c r="H30" s="379"/>
      <c r="I30" s="379"/>
      <c r="J30" s="380"/>
      <c r="K30" s="410"/>
      <c r="L30" s="401"/>
      <c r="M30" s="402"/>
      <c r="N30" s="422"/>
      <c r="O30" s="423"/>
      <c r="P30" s="424"/>
    </row>
    <row r="31" spans="1:16" ht="24.95" customHeight="1" thickBot="1" x14ac:dyDescent="0.3">
      <c r="A31" s="455"/>
      <c r="B31" s="456"/>
      <c r="C31" s="456"/>
      <c r="D31" s="456"/>
      <c r="E31" s="457"/>
      <c r="F31" s="261" t="s">
        <v>91</v>
      </c>
      <c r="G31" s="371"/>
      <c r="H31" s="372"/>
      <c r="I31" s="372"/>
      <c r="J31" s="372"/>
      <c r="K31" s="372"/>
      <c r="L31" s="372"/>
      <c r="M31" s="372"/>
      <c r="N31" s="413" t="s">
        <v>158</v>
      </c>
      <c r="O31" s="414"/>
      <c r="P31" s="415"/>
    </row>
    <row r="32" spans="1:16" ht="12.75" customHeight="1" thickBot="1" x14ac:dyDescent="0.25">
      <c r="A32" s="455"/>
      <c r="B32" s="456"/>
      <c r="C32" s="456"/>
      <c r="D32" s="456"/>
      <c r="E32" s="457"/>
      <c r="F32" s="373" t="s">
        <v>15</v>
      </c>
      <c r="G32" s="442"/>
      <c r="H32" s="332"/>
      <c r="I32" s="332"/>
      <c r="J32" s="443"/>
      <c r="K32" s="411" t="s">
        <v>3</v>
      </c>
      <c r="L32" s="365"/>
      <c r="M32" s="366"/>
      <c r="N32" s="393"/>
      <c r="O32" s="394"/>
      <c r="P32" s="395"/>
    </row>
    <row r="33" spans="1:16" ht="21" customHeight="1" thickBot="1" x14ac:dyDescent="0.3">
      <c r="A33" s="458" t="s">
        <v>178</v>
      </c>
      <c r="B33" s="459"/>
      <c r="C33" s="447">
        <f>B19+E19+I19+B21+E21</f>
        <v>0</v>
      </c>
      <c r="D33" s="448"/>
      <c r="E33" s="216"/>
      <c r="F33" s="375"/>
      <c r="G33" s="444"/>
      <c r="H33" s="445"/>
      <c r="I33" s="445"/>
      <c r="J33" s="446"/>
      <c r="K33" s="412"/>
      <c r="L33" s="282"/>
      <c r="M33" s="367"/>
      <c r="N33" s="396"/>
      <c r="O33" s="397"/>
      <c r="P33" s="398"/>
    </row>
    <row r="34" spans="1:16" ht="30.75" customHeight="1" thickBot="1" x14ac:dyDescent="0.3">
      <c r="A34" s="260" t="s">
        <v>107</v>
      </c>
      <c r="B34" s="350"/>
      <c r="C34" s="351"/>
      <c r="D34" s="351"/>
      <c r="E34" s="352"/>
      <c r="F34" s="262" t="s">
        <v>91</v>
      </c>
      <c r="G34" s="371"/>
      <c r="H34" s="372"/>
      <c r="I34" s="372"/>
      <c r="J34" s="372"/>
      <c r="K34" s="372"/>
      <c r="L34" s="372"/>
      <c r="M34" s="372"/>
      <c r="N34" s="390" t="s">
        <v>194</v>
      </c>
      <c r="O34" s="391"/>
      <c r="P34" s="392"/>
    </row>
    <row r="35" spans="1:16" ht="25.5" customHeight="1" thickBot="1" x14ac:dyDescent="0.3">
      <c r="A35" s="353" t="s">
        <v>133</v>
      </c>
      <c r="B35" s="350"/>
      <c r="C35" s="351"/>
      <c r="D35" s="351"/>
      <c r="E35" s="352"/>
      <c r="F35" s="263" t="s">
        <v>143</v>
      </c>
      <c r="G35" s="358"/>
      <c r="H35" s="359"/>
      <c r="I35" s="359"/>
      <c r="J35" s="360"/>
      <c r="K35" s="264" t="s">
        <v>165</v>
      </c>
      <c r="L35" s="381"/>
      <c r="M35" s="382"/>
      <c r="N35" s="383"/>
      <c r="O35" s="384"/>
      <c r="P35" s="385"/>
    </row>
    <row r="36" spans="1:16" ht="11.25" customHeight="1" thickBot="1" x14ac:dyDescent="0.3">
      <c r="A36" s="354"/>
      <c r="B36" s="368"/>
      <c r="C36" s="369"/>
      <c r="D36" s="369"/>
      <c r="E36" s="370"/>
      <c r="F36" s="355" t="s">
        <v>31</v>
      </c>
      <c r="G36" s="356"/>
      <c r="H36" s="356"/>
      <c r="I36" s="356"/>
      <c r="J36" s="356"/>
      <c r="K36" s="356"/>
      <c r="L36" s="356"/>
      <c r="M36" s="357"/>
      <c r="N36" s="155" t="s">
        <v>193</v>
      </c>
      <c r="O36" s="388"/>
      <c r="P36" s="389"/>
    </row>
    <row r="39" spans="1:16" ht="13.5" x14ac:dyDescent="0.25">
      <c r="O39" s="145"/>
    </row>
  </sheetData>
  <sheetProtection algorithmName="SHA-512" hashValue="dn3DU5m92zG+4xpNguDnz9JEbLvDjd69Iu5yRfwsMpHCi97vZkRIKD/itBoK4gFEZiDy0ec5wZ3X2fcKDhys+Q==" saltValue="NkLNdVYG7zMX/wtzPeXl9Q==" spinCount="100000" sheet="1" objects="1" scenarios="1"/>
  <customSheetViews>
    <customSheetView guid="{5C605F7C-2372-4AA3-B880-39AB15AAC43A}">
      <selection activeCell="A3" sqref="A3:M3"/>
      <pageMargins left="0.18" right="0.25" top="0.25" bottom="0.19" header="0.25" footer="0.19"/>
      <printOptions horizontalCentered="1"/>
      <pageSetup scale="90" orientation="landscape" r:id="rId1"/>
      <headerFooter alignWithMargins="0">
        <oddFooter>&amp;R&amp;8TVL-1 (Rev. 6.14)</oddFooter>
      </headerFooter>
    </customSheetView>
  </customSheetViews>
  <mergeCells count="76">
    <mergeCell ref="F10:I10"/>
    <mergeCell ref="A24:E32"/>
    <mergeCell ref="A33:B33"/>
    <mergeCell ref="C33:D33"/>
    <mergeCell ref="A15:M15"/>
    <mergeCell ref="A16:M16"/>
    <mergeCell ref="O15:P15"/>
    <mergeCell ref="N32:P33"/>
    <mergeCell ref="L29:M30"/>
    <mergeCell ref="N19:P20"/>
    <mergeCell ref="K29:K30"/>
    <mergeCell ref="K32:K33"/>
    <mergeCell ref="N31:P31"/>
    <mergeCell ref="N28:P28"/>
    <mergeCell ref="N29:P30"/>
    <mergeCell ref="A17:M17"/>
    <mergeCell ref="N17:P18"/>
    <mergeCell ref="N16:P16"/>
    <mergeCell ref="N27:P27"/>
    <mergeCell ref="N26:P26"/>
    <mergeCell ref="G32:J33"/>
    <mergeCell ref="L21:M21"/>
    <mergeCell ref="N35:P35"/>
    <mergeCell ref="G34:M34"/>
    <mergeCell ref="J21:K21"/>
    <mergeCell ref="O36:P36"/>
    <mergeCell ref="N34:P34"/>
    <mergeCell ref="B34:E34"/>
    <mergeCell ref="A35:A36"/>
    <mergeCell ref="F36:M36"/>
    <mergeCell ref="G35:J35"/>
    <mergeCell ref="F24:M28"/>
    <mergeCell ref="L32:M33"/>
    <mergeCell ref="B35:E36"/>
    <mergeCell ref="G31:M31"/>
    <mergeCell ref="F29:F30"/>
    <mergeCell ref="F32:F33"/>
    <mergeCell ref="G29:J30"/>
    <mergeCell ref="L35:M35"/>
    <mergeCell ref="B5:E5"/>
    <mergeCell ref="I13:J13"/>
    <mergeCell ref="B10:E10"/>
    <mergeCell ref="J10:L10"/>
    <mergeCell ref="A12:M12"/>
    <mergeCell ref="B13:D13"/>
    <mergeCell ref="L13:M13"/>
    <mergeCell ref="F13:G13"/>
    <mergeCell ref="A7:A8"/>
    <mergeCell ref="B7:E8"/>
    <mergeCell ref="F7:G7"/>
    <mergeCell ref="H7:M7"/>
    <mergeCell ref="H8:I8"/>
    <mergeCell ref="B9:E9"/>
    <mergeCell ref="F9:I9"/>
    <mergeCell ref="J9:L9"/>
    <mergeCell ref="N1:P2"/>
    <mergeCell ref="N7:N8"/>
    <mergeCell ref="O7:P8"/>
    <mergeCell ref="J8:K8"/>
    <mergeCell ref="L8:M8"/>
    <mergeCell ref="A1:M1"/>
    <mergeCell ref="A4:E4"/>
    <mergeCell ref="F4:H4"/>
    <mergeCell ref="I4:K4"/>
    <mergeCell ref="L4:M4"/>
    <mergeCell ref="A2:M2"/>
    <mergeCell ref="A3:M3"/>
    <mergeCell ref="G5:H5"/>
    <mergeCell ref="B6:E6"/>
    <mergeCell ref="J5:K5"/>
    <mergeCell ref="G6:H6"/>
    <mergeCell ref="O13:P13"/>
    <mergeCell ref="O11:P12"/>
    <mergeCell ref="O5:P5"/>
    <mergeCell ref="O10:P10"/>
    <mergeCell ref="N11:N12"/>
  </mergeCells>
  <phoneticPr fontId="2" type="noConversion"/>
  <printOptions horizontalCentered="1"/>
  <pageMargins left="0.18" right="0.25" top="0.25" bottom="0.19" header="0.25" footer="0.19"/>
  <pageSetup scale="90" orientation="landscape"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4098" r:id="rId5" name="Check Box 2">
              <controlPr defaultSize="0" autoFill="0" autoLine="0" autoPict="0">
                <anchor moveWithCells="1">
                  <from>
                    <xdr:col>5</xdr:col>
                    <xdr:colOff>352425</xdr:colOff>
                    <xdr:row>6</xdr:row>
                    <xdr:rowOff>190500</xdr:rowOff>
                  </from>
                  <to>
                    <xdr:col>5</xdr:col>
                    <xdr:colOff>647700</xdr:colOff>
                    <xdr:row>8</xdr:row>
                    <xdr:rowOff>9525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6</xdr:col>
                    <xdr:colOff>238125</xdr:colOff>
                    <xdr:row>7</xdr:row>
                    <xdr:rowOff>0</xdr:rowOff>
                  </from>
                  <to>
                    <xdr:col>6</xdr:col>
                    <xdr:colOff>514350</xdr:colOff>
                    <xdr:row>7</xdr:row>
                    <xdr:rowOff>200025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7</xdr:col>
                    <xdr:colOff>561975</xdr:colOff>
                    <xdr:row>7</xdr:row>
                    <xdr:rowOff>9525</xdr:rowOff>
                  </from>
                  <to>
                    <xdr:col>8</xdr:col>
                    <xdr:colOff>219075</xdr:colOff>
                    <xdr:row>7</xdr:row>
                    <xdr:rowOff>200025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10</xdr:col>
                    <xdr:colOff>28575</xdr:colOff>
                    <xdr:row>7</xdr:row>
                    <xdr:rowOff>9525</xdr:rowOff>
                  </from>
                  <to>
                    <xdr:col>10</xdr:col>
                    <xdr:colOff>371475</xdr:colOff>
                    <xdr:row>8</xdr:row>
                    <xdr:rowOff>0</xdr:rowOff>
                  </to>
                </anchor>
              </controlPr>
            </control>
          </mc:Choice>
        </mc:AlternateContent>
        <mc:AlternateContent xmlns:mc="http://schemas.openxmlformats.org/markup-compatibility/2006">
          <mc:Choice Requires="x14">
            <control shapeId="4105" r:id="rId9" name="Check Box 9">
              <controlPr defaultSize="0" autoFill="0" autoLine="0" autoPict="0">
                <anchor moveWithCells="1">
                  <from>
                    <xdr:col>10</xdr:col>
                    <xdr:colOff>247650</xdr:colOff>
                    <xdr:row>5</xdr:row>
                    <xdr:rowOff>0</xdr:rowOff>
                  </from>
                  <to>
                    <xdr:col>10</xdr:col>
                    <xdr:colOff>523875</xdr:colOff>
                    <xdr:row>5</xdr:row>
                    <xdr:rowOff>200025</xdr:rowOff>
                  </to>
                </anchor>
              </controlPr>
            </control>
          </mc:Choice>
        </mc:AlternateContent>
        <mc:AlternateContent xmlns:mc="http://schemas.openxmlformats.org/markup-compatibility/2006">
          <mc:Choice Requires="x14">
            <control shapeId="4106" r:id="rId10" name="Check Box 10">
              <controlPr defaultSize="0" autoFill="0" autoLine="0" autoPict="0">
                <anchor moveWithCells="1">
                  <from>
                    <xdr:col>11</xdr:col>
                    <xdr:colOff>266700</xdr:colOff>
                    <xdr:row>5</xdr:row>
                    <xdr:rowOff>9525</xdr:rowOff>
                  </from>
                  <to>
                    <xdr:col>11</xdr:col>
                    <xdr:colOff>542925</xdr:colOff>
                    <xdr:row>6</xdr:row>
                    <xdr:rowOff>0</xdr:rowOff>
                  </to>
                </anchor>
              </controlPr>
            </control>
          </mc:Choice>
        </mc:AlternateContent>
        <mc:AlternateContent xmlns:mc="http://schemas.openxmlformats.org/markup-compatibility/2006">
          <mc:Choice Requires="x14">
            <control shapeId="4107" r:id="rId11" name="Check Box 11">
              <controlPr defaultSize="0" autoFill="0" autoLine="0" autoPict="0">
                <anchor moveWithCells="1">
                  <from>
                    <xdr:col>12</xdr:col>
                    <xdr:colOff>295275</xdr:colOff>
                    <xdr:row>7</xdr:row>
                    <xdr:rowOff>38100</xdr:rowOff>
                  </from>
                  <to>
                    <xdr:col>12</xdr:col>
                    <xdr:colOff>542925</xdr:colOff>
                    <xdr:row>7</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U47"/>
  <sheetViews>
    <sheetView showGridLines="0" zoomScale="110" zoomScaleNormal="110" workbookViewId="0">
      <selection activeCell="O28" sqref="O28:T28"/>
    </sheetView>
  </sheetViews>
  <sheetFormatPr defaultColWidth="9.140625" defaultRowHeight="12.75" x14ac:dyDescent="0.2"/>
  <cols>
    <col min="1" max="1" width="3.7109375" style="44" customWidth="1"/>
    <col min="2" max="2" width="6.5703125" style="44" customWidth="1"/>
    <col min="3" max="4" width="7.7109375" style="44" customWidth="1"/>
    <col min="5" max="5" width="7.42578125" style="44" customWidth="1"/>
    <col min="6" max="6" width="6" style="44" customWidth="1"/>
    <col min="7" max="7" width="5.7109375" style="44" customWidth="1"/>
    <col min="8" max="8" width="11.140625" style="44" customWidth="1"/>
    <col min="9" max="10" width="9.140625" style="44"/>
    <col min="11" max="11" width="15.140625" style="44" customWidth="1"/>
    <col min="12" max="12" width="12.42578125" style="44" customWidth="1"/>
    <col min="13" max="13" width="1.42578125" style="160" customWidth="1"/>
    <col min="14" max="14" width="1.42578125" style="44" customWidth="1"/>
    <col min="15" max="15" width="9.140625" style="44"/>
    <col min="16" max="16" width="9.7109375" style="44" customWidth="1"/>
    <col min="17" max="19" width="9.140625" style="44"/>
    <col min="20" max="20" width="2" style="44" customWidth="1"/>
    <col min="21" max="16384" width="9.140625" style="44"/>
  </cols>
  <sheetData>
    <row r="3" spans="15:15" x14ac:dyDescent="0.2">
      <c r="O3" s="137"/>
    </row>
    <row r="4" spans="15:15" x14ac:dyDescent="0.2">
      <c r="O4"/>
    </row>
    <row r="5" spans="15:15" x14ac:dyDescent="0.2">
      <c r="O5" s="138"/>
    </row>
    <row r="6" spans="15:15" x14ac:dyDescent="0.2">
      <c r="O6" s="138"/>
    </row>
    <row r="7" spans="15:15" x14ac:dyDescent="0.2">
      <c r="O7" s="138"/>
    </row>
    <row r="8" spans="15:15" x14ac:dyDescent="0.2">
      <c r="O8" s="138"/>
    </row>
    <row r="9" spans="15:15" x14ac:dyDescent="0.2">
      <c r="O9" s="138"/>
    </row>
    <row r="10" spans="15:15" x14ac:dyDescent="0.2">
      <c r="O10" s="138"/>
    </row>
    <row r="11" spans="15:15" x14ac:dyDescent="0.2">
      <c r="O11" s="138"/>
    </row>
    <row r="12" spans="15:15" x14ac:dyDescent="0.2">
      <c r="O12" s="138"/>
    </row>
    <row r="13" spans="15:15" x14ac:dyDescent="0.2">
      <c r="O13" s="138"/>
    </row>
    <row r="14" spans="15:15" x14ac:dyDescent="0.2">
      <c r="O14" s="138"/>
    </row>
    <row r="15" spans="15:15" x14ac:dyDescent="0.2">
      <c r="O15" s="140"/>
    </row>
    <row r="16" spans="15:15" x14ac:dyDescent="0.2">
      <c r="O16" s="139"/>
    </row>
    <row r="17" spans="2:21" x14ac:dyDescent="0.2">
      <c r="O17" s="139"/>
    </row>
    <row r="18" spans="2:21" x14ac:dyDescent="0.2">
      <c r="O18" s="139"/>
    </row>
    <row r="19" spans="2:21" x14ac:dyDescent="0.2">
      <c r="O19" s="140"/>
    </row>
    <row r="20" spans="2:21" x14ac:dyDescent="0.2">
      <c r="O20" s="140"/>
    </row>
    <row r="21" spans="2:21" x14ac:dyDescent="0.2">
      <c r="O21" s="139"/>
    </row>
    <row r="22" spans="2:21" x14ac:dyDescent="0.2">
      <c r="O22" s="140"/>
    </row>
    <row r="23" spans="2:21" x14ac:dyDescent="0.2">
      <c r="O23" s="140"/>
    </row>
    <row r="24" spans="2:21" x14ac:dyDescent="0.2">
      <c r="O24" s="140"/>
      <c r="U24" s="45"/>
    </row>
    <row r="25" spans="2:21" ht="10.5" customHeight="1" x14ac:dyDescent="0.2">
      <c r="O25" s="140"/>
      <c r="P25" s="45"/>
      <c r="Q25" s="45"/>
      <c r="R25" s="45"/>
      <c r="S25" s="45"/>
      <c r="T25" s="45"/>
      <c r="U25" s="45"/>
    </row>
    <row r="26" spans="2:21" s="45" customFormat="1" ht="14.25" customHeight="1" thickBot="1" x14ac:dyDescent="0.3">
      <c r="B26" s="464" t="s">
        <v>190</v>
      </c>
      <c r="C26" s="465"/>
      <c r="D26" s="465"/>
      <c r="E26" s="465"/>
      <c r="F26" s="465"/>
      <c r="G26" s="466"/>
      <c r="H26" s="218"/>
      <c r="I26" s="77" t="s">
        <v>24</v>
      </c>
      <c r="J26" s="55"/>
      <c r="K26" s="239"/>
      <c r="L26" s="219"/>
      <c r="M26" s="65"/>
      <c r="N26" s="65"/>
    </row>
    <row r="27" spans="2:21" s="45" customFormat="1" ht="25.5" customHeight="1" thickBot="1" x14ac:dyDescent="0.35">
      <c r="B27" s="478" t="s">
        <v>203</v>
      </c>
      <c r="C27" s="479"/>
      <c r="D27" s="230"/>
      <c r="E27" s="478" t="s">
        <v>100</v>
      </c>
      <c r="F27" s="479"/>
      <c r="G27" s="206"/>
      <c r="H27" s="206"/>
      <c r="I27" s="176"/>
      <c r="J27" s="175"/>
      <c r="K27" s="175"/>
      <c r="L27" s="210"/>
      <c r="M27" s="65"/>
      <c r="N27" s="65"/>
      <c r="O27" s="472" t="s">
        <v>169</v>
      </c>
      <c r="P27" s="473"/>
      <c r="Q27" s="473"/>
      <c r="R27" s="473"/>
      <c r="S27" s="473"/>
      <c r="T27" s="182"/>
    </row>
    <row r="28" spans="2:21" s="45" customFormat="1" ht="18" customHeight="1" x14ac:dyDescent="0.3">
      <c r="B28" s="474" t="s">
        <v>173</v>
      </c>
      <c r="C28" s="475"/>
      <c r="D28" s="229">
        <f>IF($D$27&lt;=100,$D$27,0)</f>
        <v>0</v>
      </c>
      <c r="E28" s="22" t="s">
        <v>128</v>
      </c>
      <c r="F28" s="201">
        <v>0.57499999999999996</v>
      </c>
      <c r="G28" s="228" t="s">
        <v>17</v>
      </c>
      <c r="H28" s="206">
        <f>D28*F28</f>
        <v>0</v>
      </c>
      <c r="I28" s="469" t="s">
        <v>176</v>
      </c>
      <c r="J28" s="470"/>
      <c r="K28" s="471"/>
      <c r="L28" s="211"/>
      <c r="M28" s="65"/>
      <c r="N28" s="65"/>
      <c r="O28" s="480" t="s">
        <v>205</v>
      </c>
      <c r="P28" s="481"/>
      <c r="Q28" s="481"/>
      <c r="R28" s="481"/>
      <c r="S28" s="481"/>
      <c r="T28" s="482"/>
    </row>
    <row r="29" spans="2:21" s="45" customFormat="1" ht="18" customHeight="1" x14ac:dyDescent="0.3">
      <c r="B29" s="173" t="s">
        <v>174</v>
      </c>
      <c r="C29" s="227"/>
      <c r="D29" s="229">
        <f>IF($D$27&gt;100,$D$27,0)</f>
        <v>0</v>
      </c>
      <c r="E29" s="22" t="s">
        <v>128</v>
      </c>
      <c r="F29" s="202">
        <v>0.33</v>
      </c>
      <c r="G29" s="66" t="s">
        <v>17</v>
      </c>
      <c r="H29" s="206">
        <f>D29*F29</f>
        <v>0</v>
      </c>
      <c r="I29" s="469" t="s">
        <v>175</v>
      </c>
      <c r="J29" s="470"/>
      <c r="K29" s="471"/>
      <c r="L29" s="211"/>
      <c r="M29" s="65"/>
      <c r="N29" s="65"/>
      <c r="O29" s="483" t="s">
        <v>202</v>
      </c>
      <c r="P29" s="484"/>
      <c r="Q29" s="484"/>
      <c r="R29" s="484"/>
      <c r="S29" s="484"/>
      <c r="T29" s="485"/>
    </row>
    <row r="30" spans="2:21" s="45" customFormat="1" ht="18" customHeight="1" x14ac:dyDescent="0.3">
      <c r="B30" s="476" t="s">
        <v>25</v>
      </c>
      <c r="C30" s="477"/>
      <c r="D30" s="477"/>
      <c r="E30" s="477"/>
      <c r="F30" s="477"/>
      <c r="G30" s="68"/>
      <c r="H30" s="21"/>
      <c r="L30" s="211"/>
      <c r="M30" s="65"/>
      <c r="N30" s="65"/>
    </row>
    <row r="31" spans="2:21" s="45" customFormat="1" ht="18" customHeight="1" x14ac:dyDescent="0.3">
      <c r="B31" s="67"/>
      <c r="C31" s="224" t="s">
        <v>19</v>
      </c>
      <c r="D31" s="208"/>
      <c r="E31" s="220" t="s">
        <v>26</v>
      </c>
      <c r="F31" s="203"/>
      <c r="G31" s="69" t="s">
        <v>17</v>
      </c>
      <c r="H31" s="248">
        <f>D31*F31</f>
        <v>0</v>
      </c>
      <c r="I31" s="469" t="s">
        <v>24</v>
      </c>
      <c r="J31" s="470"/>
      <c r="K31" s="471"/>
      <c r="L31" s="211"/>
      <c r="M31" s="65"/>
      <c r="N31" s="65"/>
    </row>
    <row r="32" spans="2:21" s="45" customFormat="1" ht="18" customHeight="1" x14ac:dyDescent="0.3">
      <c r="B32" s="70"/>
      <c r="C32" s="225" t="s">
        <v>20</v>
      </c>
      <c r="D32" s="208"/>
      <c r="E32" s="221" t="s">
        <v>26</v>
      </c>
      <c r="F32" s="204"/>
      <c r="G32" s="69" t="s">
        <v>17</v>
      </c>
      <c r="H32" s="248">
        <f>D32*F32</f>
        <v>0</v>
      </c>
      <c r="I32" s="490"/>
      <c r="J32" s="488"/>
      <c r="K32" s="491"/>
      <c r="L32" s="211"/>
      <c r="M32" s="65"/>
      <c r="N32" s="65"/>
      <c r="O32" s="467" t="s">
        <v>61</v>
      </c>
      <c r="P32" s="468"/>
      <c r="Q32" s="28" t="s">
        <v>19</v>
      </c>
      <c r="R32" s="29" t="s">
        <v>20</v>
      </c>
      <c r="S32" s="29" t="s">
        <v>21</v>
      </c>
    </row>
    <row r="33" spans="2:21" s="45" customFormat="1" ht="18" customHeight="1" x14ac:dyDescent="0.3">
      <c r="B33" s="71"/>
      <c r="C33" s="226" t="s">
        <v>21</v>
      </c>
      <c r="D33" s="208"/>
      <c r="E33" s="222" t="s">
        <v>26</v>
      </c>
      <c r="F33" s="204"/>
      <c r="G33" s="66" t="s">
        <v>17</v>
      </c>
      <c r="H33" s="248">
        <f>D33*F33</f>
        <v>0</v>
      </c>
      <c r="I33" s="490"/>
      <c r="J33" s="488"/>
      <c r="K33" s="491"/>
      <c r="L33" s="211"/>
      <c r="M33" s="65"/>
      <c r="N33" s="65"/>
      <c r="O33" s="217" t="s">
        <v>62</v>
      </c>
      <c r="P33" s="197"/>
      <c r="Q33" s="198">
        <v>8.6</v>
      </c>
      <c r="R33" s="198">
        <v>11.3</v>
      </c>
      <c r="S33" s="198">
        <v>19.5</v>
      </c>
    </row>
    <row r="34" spans="2:21" s="45" customFormat="1" ht="18" customHeight="1" x14ac:dyDescent="0.3">
      <c r="B34" s="72"/>
      <c r="C34" s="223" t="s">
        <v>18</v>
      </c>
      <c r="D34" s="209"/>
      <c r="E34" s="223" t="s">
        <v>27</v>
      </c>
      <c r="F34" s="204"/>
      <c r="G34" s="73" t="s">
        <v>17</v>
      </c>
      <c r="H34" s="248">
        <f>D34*F34</f>
        <v>0</v>
      </c>
      <c r="I34" s="492"/>
      <c r="J34" s="492"/>
      <c r="K34" s="492"/>
      <c r="L34" s="212"/>
      <c r="M34" s="65"/>
      <c r="N34" s="65"/>
      <c r="O34" s="217" t="s">
        <v>177</v>
      </c>
      <c r="P34" s="197"/>
      <c r="Q34" s="198">
        <v>8.6</v>
      </c>
      <c r="R34" s="198">
        <v>11.3</v>
      </c>
      <c r="S34" s="198">
        <v>22.2</v>
      </c>
    </row>
    <row r="35" spans="2:21" s="45" customFormat="1" ht="18" customHeight="1" x14ac:dyDescent="0.3">
      <c r="B35" s="74"/>
      <c r="C35" s="215" t="s">
        <v>28</v>
      </c>
      <c r="D35" s="22"/>
      <c r="E35" s="75"/>
      <c r="F35" s="22"/>
      <c r="G35" s="69" t="s">
        <v>17</v>
      </c>
      <c r="H35" s="205">
        <f>SUM(H31:H34)</f>
        <v>0</v>
      </c>
      <c r="I35" s="492"/>
      <c r="J35" s="492"/>
      <c r="K35" s="492"/>
      <c r="L35" s="213"/>
      <c r="M35" s="65"/>
      <c r="N35" s="65"/>
    </row>
    <row r="36" spans="2:21" s="45" customFormat="1" ht="18" customHeight="1" x14ac:dyDescent="0.3">
      <c r="B36" s="486"/>
      <c r="C36" s="487"/>
      <c r="D36" s="488" t="s">
        <v>189</v>
      </c>
      <c r="E36" s="488"/>
      <c r="F36" s="489"/>
      <c r="G36" s="69" t="s">
        <v>17</v>
      </c>
      <c r="H36" s="207">
        <v>0</v>
      </c>
      <c r="I36" s="492"/>
      <c r="J36" s="492"/>
      <c r="K36" s="492"/>
      <c r="L36" s="212"/>
      <c r="M36" s="65"/>
      <c r="N36" s="65"/>
    </row>
    <row r="37" spans="2:21" s="45" customFormat="1" ht="18" customHeight="1" x14ac:dyDescent="0.3">
      <c r="B37" s="74"/>
      <c r="C37" s="75"/>
      <c r="D37" s="488" t="s">
        <v>104</v>
      </c>
      <c r="E37" s="488"/>
      <c r="F37" s="489"/>
      <c r="G37" s="66" t="s">
        <v>17</v>
      </c>
      <c r="H37" s="206">
        <f>L38</f>
        <v>0</v>
      </c>
      <c r="I37" s="492"/>
      <c r="J37" s="492"/>
      <c r="K37" s="492"/>
      <c r="L37" s="212"/>
      <c r="M37" s="65"/>
      <c r="N37" s="65"/>
    </row>
    <row r="38" spans="2:21" s="45" customFormat="1" ht="18" customHeight="1" thickBot="1" x14ac:dyDescent="0.3">
      <c r="B38" s="494"/>
      <c r="C38" s="495"/>
      <c r="D38" s="495"/>
      <c r="E38" s="495"/>
      <c r="F38" s="495"/>
      <c r="G38" s="76"/>
      <c r="H38" s="23"/>
      <c r="I38" s="496" t="s">
        <v>103</v>
      </c>
      <c r="J38" s="497"/>
      <c r="K38" s="498"/>
      <c r="L38" s="214">
        <f>SUM(L26:L37)</f>
        <v>0</v>
      </c>
      <c r="M38" s="65"/>
      <c r="N38" s="65"/>
    </row>
    <row r="39" spans="2:21" s="45" customFormat="1" ht="18" customHeight="1" thickTop="1" x14ac:dyDescent="0.25">
      <c r="B39" s="77" t="s">
        <v>102</v>
      </c>
      <c r="C39" s="46"/>
      <c r="D39" s="46"/>
      <c r="E39" s="46"/>
      <c r="F39" s="46"/>
      <c r="G39" s="64"/>
      <c r="H39" s="195">
        <f>H26+H28+H29+H35+H36+H37</f>
        <v>0</v>
      </c>
      <c r="I39" s="493" t="s">
        <v>100</v>
      </c>
      <c r="J39" s="296"/>
      <c r="K39" s="294"/>
      <c r="L39" s="37"/>
      <c r="M39" s="65"/>
      <c r="N39" s="65"/>
    </row>
    <row r="40" spans="2:21" s="45" customFormat="1" ht="18" customHeight="1" x14ac:dyDescent="0.25">
      <c r="B40" s="183"/>
      <c r="C40" s="184"/>
      <c r="D40" s="184"/>
      <c r="E40" s="184"/>
      <c r="F40" s="184"/>
      <c r="G40" s="185"/>
      <c r="H40" s="186"/>
      <c r="I40" s="187"/>
      <c r="J40" s="188"/>
      <c r="K40" s="188"/>
      <c r="L40" s="189"/>
      <c r="M40" s="65"/>
    </row>
    <row r="41" spans="2:21" s="45" customFormat="1" ht="18" customHeight="1" x14ac:dyDescent="0.25">
      <c r="B41" s="190" t="s">
        <v>101</v>
      </c>
      <c r="C41" s="191"/>
      <c r="D41" s="191"/>
      <c r="E41" s="191"/>
      <c r="F41" s="191"/>
      <c r="G41" s="191"/>
      <c r="H41" s="192"/>
      <c r="I41" s="193"/>
      <c r="J41" s="191"/>
      <c r="K41" s="194"/>
      <c r="L41" s="189"/>
      <c r="M41" s="65"/>
    </row>
    <row r="42" spans="2:21" s="45" customFormat="1" ht="16.5" customHeight="1" x14ac:dyDescent="0.25">
      <c r="B42" s="183" t="s">
        <v>147</v>
      </c>
      <c r="C42" s="184"/>
      <c r="D42" s="184"/>
      <c r="E42" s="184"/>
      <c r="F42" s="184"/>
      <c r="G42" s="185"/>
      <c r="H42" s="186"/>
      <c r="I42" s="187"/>
      <c r="J42" s="188"/>
      <c r="K42" s="188"/>
      <c r="L42" s="189"/>
      <c r="M42" s="65"/>
    </row>
    <row r="43" spans="2:21" s="45" customFormat="1" ht="16.5" customHeight="1" x14ac:dyDescent="0.25">
      <c r="B43" s="183" t="s">
        <v>98</v>
      </c>
      <c r="C43" s="184"/>
      <c r="D43" s="184"/>
      <c r="E43" s="184"/>
      <c r="F43" s="184"/>
      <c r="G43" s="185"/>
      <c r="H43" s="186"/>
      <c r="I43" s="187"/>
      <c r="J43" s="188"/>
      <c r="K43" s="188"/>
      <c r="L43" s="189"/>
      <c r="M43" s="65"/>
    </row>
    <row r="44" spans="2:21" s="45" customFormat="1" ht="12" customHeight="1" x14ac:dyDescent="0.25">
      <c r="B44" s="183" t="s">
        <v>130</v>
      </c>
      <c r="C44" s="184"/>
      <c r="D44" s="184"/>
      <c r="E44" s="184"/>
      <c r="F44" s="184"/>
      <c r="G44" s="185"/>
      <c r="H44" s="186"/>
      <c r="I44" s="187"/>
      <c r="J44" s="188"/>
      <c r="K44" s="188"/>
      <c r="L44" s="189"/>
      <c r="M44" s="65"/>
      <c r="O44" s="44"/>
      <c r="P44" s="44"/>
      <c r="Q44" s="44"/>
      <c r="R44" s="44"/>
      <c r="S44" s="44"/>
      <c r="T44" s="44"/>
      <c r="U44" s="44"/>
    </row>
    <row r="45" spans="2:21" s="45" customFormat="1" ht="15" customHeight="1" x14ac:dyDescent="0.25">
      <c r="B45" s="183" t="s">
        <v>99</v>
      </c>
      <c r="C45" s="184"/>
      <c r="D45" s="184"/>
      <c r="E45" s="184"/>
      <c r="F45" s="184"/>
      <c r="G45" s="185"/>
      <c r="H45" s="186"/>
      <c r="I45" s="187"/>
      <c r="J45" s="188"/>
      <c r="K45" s="188"/>
      <c r="L45" s="189"/>
      <c r="M45" s="65"/>
      <c r="O45" s="44"/>
      <c r="P45" s="44"/>
      <c r="Q45" s="44"/>
      <c r="R45" s="44"/>
      <c r="S45" s="44"/>
      <c r="T45" s="44"/>
      <c r="U45" s="44"/>
    </row>
    <row r="46" spans="2:21" s="45" customFormat="1" ht="11.25" customHeight="1" x14ac:dyDescent="0.25">
      <c r="B46" s="183" t="s">
        <v>35</v>
      </c>
      <c r="C46" s="184"/>
      <c r="D46" s="184"/>
      <c r="E46" s="184"/>
      <c r="F46" s="184"/>
      <c r="G46" s="185"/>
      <c r="H46" s="186"/>
      <c r="I46" s="187"/>
      <c r="J46" s="188"/>
      <c r="K46" s="188"/>
      <c r="L46" s="189"/>
      <c r="M46" s="65"/>
      <c r="O46" s="44"/>
      <c r="P46" s="44"/>
      <c r="Q46" s="44"/>
      <c r="R46" s="44"/>
      <c r="S46" s="44"/>
      <c r="T46" s="44"/>
      <c r="U46" s="44"/>
    </row>
    <row r="47" spans="2:21" s="45" customFormat="1" ht="11.25" customHeight="1" x14ac:dyDescent="0.25">
      <c r="B47" s="183" t="s">
        <v>36</v>
      </c>
      <c r="C47" s="184"/>
      <c r="D47" s="184"/>
      <c r="E47" s="184"/>
      <c r="F47" s="184"/>
      <c r="G47" s="185"/>
      <c r="H47" s="186"/>
      <c r="I47" s="187"/>
      <c r="J47" s="188"/>
      <c r="K47" s="188"/>
      <c r="L47" s="189"/>
      <c r="M47" s="65"/>
      <c r="O47" s="44"/>
      <c r="P47" s="44"/>
      <c r="Q47" s="44"/>
      <c r="R47" s="44"/>
      <c r="S47" s="44"/>
      <c r="T47" s="44"/>
      <c r="U47" s="44"/>
    </row>
  </sheetData>
  <sheetProtection algorithmName="SHA-512" hashValue="5p+1+t905MP1rlsie1AzjJt1/JrXidn+KMOGRHY3fW+9unRWLDhJu3Lm6OrBxQ+wSU+8jVIE7gyT0XGdjECj7w==" saltValue="ZNfn7VZq5mqjQb5oj6p/uw==" spinCount="100000" sheet="1" objects="1" scenarios="1"/>
  <customSheetViews>
    <customSheetView guid="{5C605F7C-2372-4AA3-B880-39AB15AAC43A}" scale="110" topLeftCell="E10">
      <selection activeCell="S36" sqref="S36"/>
      <pageMargins left="0.25" right="0.25" top="0.25" bottom="0.25" header="0.25" footer="0.25"/>
      <pageSetup scale="85" orientation="landscape" r:id="rId1"/>
      <headerFooter alignWithMargins="0">
        <oddFooter>&amp;R&amp;8(Rev. 2.19.16)</oddFooter>
      </headerFooter>
    </customSheetView>
  </customSheetViews>
  <mergeCells count="24">
    <mergeCell ref="I39:K39"/>
    <mergeCell ref="D37:F37"/>
    <mergeCell ref="I37:K37"/>
    <mergeCell ref="B38:F38"/>
    <mergeCell ref="I38:K38"/>
    <mergeCell ref="B36:C36"/>
    <mergeCell ref="D36:F36"/>
    <mergeCell ref="I32:K32"/>
    <mergeCell ref="I36:K36"/>
    <mergeCell ref="I34:K34"/>
    <mergeCell ref="I33:K33"/>
    <mergeCell ref="I35:K35"/>
    <mergeCell ref="B26:G26"/>
    <mergeCell ref="O32:P32"/>
    <mergeCell ref="I31:K31"/>
    <mergeCell ref="O27:S27"/>
    <mergeCell ref="B28:C28"/>
    <mergeCell ref="I28:K28"/>
    <mergeCell ref="B30:F30"/>
    <mergeCell ref="I29:K29"/>
    <mergeCell ref="B27:C27"/>
    <mergeCell ref="O28:T28"/>
    <mergeCell ref="O29:T29"/>
    <mergeCell ref="E27:F27"/>
  </mergeCells>
  <phoneticPr fontId="2" type="noConversion"/>
  <pageMargins left="0.25" right="0.25" top="0.25" bottom="0.25" header="0.25" footer="0.25"/>
  <pageSetup scale="85" orientation="landscape" r:id="rId2"/>
  <headerFooter alignWithMargins="0">
    <oddFooter>&amp;R&amp;8TVL-1 (Rev. 01.01.20)</oddFooter>
  </headerFooter>
  <drawing r:id="rId3"/>
  <legacyDrawing r:id="rId4"/>
  <oleObjects>
    <mc:AlternateContent xmlns:mc="http://schemas.openxmlformats.org/markup-compatibility/2006">
      <mc:Choice Requires="x14">
        <oleObject progId="Word.Document.8" shapeId="5121" r:id="rId5">
          <objectPr locked="0" defaultSize="0" autoPict="0" r:id="rId6">
            <anchor moveWithCells="1">
              <from>
                <xdr:col>1</xdr:col>
                <xdr:colOff>66675</xdr:colOff>
                <xdr:row>0</xdr:row>
                <xdr:rowOff>0</xdr:rowOff>
              </from>
              <to>
                <xdr:col>11</xdr:col>
                <xdr:colOff>400050</xdr:colOff>
                <xdr:row>22</xdr:row>
                <xdr:rowOff>57150</xdr:rowOff>
              </to>
            </anchor>
          </objectPr>
        </oleObject>
      </mc:Choice>
      <mc:Fallback>
        <oleObject progId="Word.Document.8" shapeId="5121" r:id="rId5"/>
      </mc:Fallback>
    </mc:AlternateContent>
    <mc:AlternateContent xmlns:mc="http://schemas.openxmlformats.org/markup-compatibility/2006">
      <mc:Choice Requires="x14">
        <oleObject progId="Word.Document.8" shapeId="5124" r:id="rId7">
          <objectPr locked="0" defaultSize="0" autoPict="0" r:id="rId8">
            <anchor moveWithCells="1">
              <from>
                <xdr:col>14</xdr:col>
                <xdr:colOff>19050</xdr:colOff>
                <xdr:row>0</xdr:row>
                <xdr:rowOff>38100</xdr:rowOff>
              </from>
              <to>
                <xdr:col>18</xdr:col>
                <xdr:colOff>533400</xdr:colOff>
                <xdr:row>22</xdr:row>
                <xdr:rowOff>142875</xdr:rowOff>
              </to>
            </anchor>
          </objectPr>
        </oleObject>
      </mc:Choice>
      <mc:Fallback>
        <oleObject progId="Word.Document.8" shapeId="5124" r:id="rId7"/>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74"/>
  <sheetViews>
    <sheetView showGridLines="0" workbookViewId="0">
      <selection activeCell="G11" sqref="G11:H11"/>
    </sheetView>
  </sheetViews>
  <sheetFormatPr defaultColWidth="9.140625" defaultRowHeight="12.75" x14ac:dyDescent="0.2"/>
  <cols>
    <col min="1" max="1" width="11.85546875" style="44" customWidth="1"/>
    <col min="2" max="2" width="9.140625" style="44"/>
    <col min="3" max="5" width="10.140625" style="44" customWidth="1"/>
    <col min="6" max="6" width="11.42578125" style="44" customWidth="1"/>
    <col min="7" max="9" width="10.140625" style="44" customWidth="1"/>
    <col min="10" max="10" width="10.28515625" style="44" customWidth="1"/>
    <col min="11" max="11" width="10.140625" style="44" customWidth="1"/>
    <col min="12" max="12" width="9.7109375" style="44" customWidth="1"/>
    <col min="13" max="13" width="8.28515625" style="44" customWidth="1"/>
    <col min="14" max="14" width="9.140625" style="44"/>
    <col min="15" max="15" width="6.140625" style="44" customWidth="1"/>
    <col min="16" max="16" width="9.140625" style="44"/>
    <col min="17" max="17" width="9.140625" style="44" hidden="1" customWidth="1"/>
    <col min="18" max="16384" width="9.140625" style="44"/>
  </cols>
  <sheetData>
    <row r="1" spans="1:20" ht="18" customHeight="1" x14ac:dyDescent="0.25">
      <c r="A1" s="297" t="s">
        <v>0</v>
      </c>
      <c r="B1" s="298"/>
      <c r="C1" s="298"/>
      <c r="D1" s="298"/>
      <c r="E1" s="298"/>
      <c r="F1" s="298"/>
      <c r="G1" s="298"/>
      <c r="H1" s="298"/>
      <c r="I1" s="298"/>
      <c r="J1" s="298"/>
      <c r="K1" s="298"/>
      <c r="L1" s="298"/>
      <c r="M1" s="298"/>
      <c r="N1" s="555"/>
      <c r="O1" s="555"/>
      <c r="P1" s="556"/>
    </row>
    <row r="2" spans="1:20" ht="16.5" customHeight="1" x14ac:dyDescent="0.25">
      <c r="A2" s="304" t="s">
        <v>150</v>
      </c>
      <c r="B2" s="574"/>
      <c r="C2" s="574"/>
      <c r="D2" s="574"/>
      <c r="E2" s="574"/>
      <c r="F2" s="574"/>
      <c r="G2" s="574"/>
      <c r="H2" s="574"/>
      <c r="I2" s="574"/>
      <c r="J2" s="574"/>
      <c r="K2" s="574"/>
      <c r="L2" s="574"/>
      <c r="M2" s="574"/>
      <c r="N2" s="574"/>
      <c r="O2" s="574"/>
      <c r="P2" s="575"/>
    </row>
    <row r="3" spans="1:20" ht="13.5" x14ac:dyDescent="0.25">
      <c r="A3" s="79" t="s">
        <v>149</v>
      </c>
      <c r="B3" s="563" t="s">
        <v>100</v>
      </c>
      <c r="C3" s="563"/>
      <c r="D3" s="563"/>
      <c r="E3" s="564"/>
      <c r="F3" s="79" t="s">
        <v>115</v>
      </c>
      <c r="G3" s="382" t="s">
        <v>100</v>
      </c>
      <c r="H3" s="582"/>
      <c r="I3" s="80" t="s">
        <v>116</v>
      </c>
      <c r="J3" s="583" t="s">
        <v>100</v>
      </c>
      <c r="K3" s="584"/>
      <c r="L3" s="61"/>
      <c r="P3" s="62"/>
    </row>
    <row r="4" spans="1:20" ht="30" customHeight="1" x14ac:dyDescent="0.25">
      <c r="A4" s="50" t="s">
        <v>2</v>
      </c>
      <c r="B4" s="323"/>
      <c r="C4" s="559"/>
      <c r="D4" s="559"/>
      <c r="E4" s="560"/>
      <c r="F4" s="50" t="s">
        <v>33</v>
      </c>
      <c r="G4" s="323"/>
      <c r="H4" s="325"/>
      <c r="I4" s="50" t="s">
        <v>32</v>
      </c>
      <c r="J4" s="561"/>
      <c r="K4" s="562"/>
      <c r="L4" s="275" t="s">
        <v>23</v>
      </c>
      <c r="M4" s="314"/>
      <c r="N4" s="315"/>
      <c r="O4" s="275" t="s">
        <v>3</v>
      </c>
      <c r="P4" s="30"/>
    </row>
    <row r="5" spans="1:20" ht="16.5" customHeight="1" x14ac:dyDescent="0.2">
      <c r="A5" s="557" t="s">
        <v>59</v>
      </c>
      <c r="B5" s="568"/>
      <c r="C5" s="569"/>
      <c r="D5" s="569"/>
      <c r="E5" s="570"/>
      <c r="F5" s="342" t="s">
        <v>132</v>
      </c>
      <c r="G5" s="341"/>
      <c r="H5" s="340" t="s">
        <v>34</v>
      </c>
      <c r="I5" s="341"/>
      <c r="J5" s="340" t="s">
        <v>5</v>
      </c>
      <c r="K5" s="576"/>
      <c r="L5" s="576"/>
      <c r="M5" s="576"/>
      <c r="N5" s="577"/>
      <c r="O5" s="577"/>
      <c r="P5" s="578"/>
    </row>
    <row r="6" spans="1:20" ht="16.5" customHeight="1" x14ac:dyDescent="0.25">
      <c r="A6" s="558"/>
      <c r="B6" s="571"/>
      <c r="C6" s="572"/>
      <c r="D6" s="572"/>
      <c r="E6" s="573"/>
      <c r="F6" s="81" t="s">
        <v>29</v>
      </c>
      <c r="G6" s="54" t="s">
        <v>4</v>
      </c>
      <c r="H6" s="81" t="s">
        <v>29</v>
      </c>
      <c r="I6" s="54" t="s">
        <v>4</v>
      </c>
      <c r="J6" s="566" t="s">
        <v>6</v>
      </c>
      <c r="K6" s="567"/>
      <c r="L6" s="295" t="s">
        <v>7</v>
      </c>
      <c r="M6" s="565"/>
      <c r="N6" s="295" t="s">
        <v>8</v>
      </c>
      <c r="O6" s="565"/>
      <c r="P6" s="62"/>
    </row>
    <row r="7" spans="1:20" ht="18.75" customHeight="1" x14ac:dyDescent="0.25">
      <c r="A7" s="585" t="s">
        <v>60</v>
      </c>
      <c r="B7" s="586"/>
      <c r="C7" s="586"/>
      <c r="D7" s="586"/>
      <c r="E7" s="586"/>
      <c r="F7" s="586"/>
      <c r="G7" s="586"/>
      <c r="H7" s="586"/>
      <c r="I7" s="586"/>
      <c r="J7" s="587"/>
      <c r="K7" s="587"/>
      <c r="L7" s="587"/>
      <c r="M7" s="587"/>
      <c r="N7" s="588"/>
      <c r="O7" s="588"/>
      <c r="P7" s="589"/>
    </row>
    <row r="8" spans="1:20" s="273" customFormat="1" ht="14.25" customHeight="1" x14ac:dyDescent="0.2">
      <c r="A8" s="274"/>
      <c r="B8" s="590" t="s">
        <v>192</v>
      </c>
      <c r="C8" s="590"/>
      <c r="D8" s="590"/>
      <c r="E8" s="591"/>
      <c r="F8" s="592" t="s">
        <v>197</v>
      </c>
      <c r="G8" s="590"/>
      <c r="H8" s="590"/>
      <c r="I8" s="591"/>
      <c r="J8" s="595" t="s">
        <v>198</v>
      </c>
      <c r="K8" s="590"/>
      <c r="L8" s="590"/>
      <c r="M8" s="590"/>
      <c r="N8" s="590"/>
      <c r="O8" s="276"/>
      <c r="P8" s="277"/>
    </row>
    <row r="9" spans="1:20" ht="24" customHeight="1" x14ac:dyDescent="0.2">
      <c r="A9" s="56"/>
      <c r="B9" s="579" t="s">
        <v>100</v>
      </c>
      <c r="C9" s="580"/>
      <c r="D9" s="580"/>
      <c r="E9" s="581"/>
      <c r="F9" s="593"/>
      <c r="G9" s="594"/>
      <c r="H9" s="594"/>
      <c r="I9" s="594"/>
      <c r="J9" s="596"/>
      <c r="K9" s="597"/>
      <c r="L9" s="597"/>
      <c r="M9" s="597"/>
      <c r="N9" s="597"/>
      <c r="O9" s="597"/>
      <c r="P9" s="598"/>
      <c r="T9" s="48"/>
    </row>
    <row r="10" spans="1:20" ht="15" customHeight="1" x14ac:dyDescent="0.25">
      <c r="A10" s="609" t="s">
        <v>108</v>
      </c>
      <c r="B10" s="611"/>
      <c r="C10" s="612"/>
      <c r="D10" s="609" t="s">
        <v>109</v>
      </c>
      <c r="E10" s="603"/>
      <c r="F10" s="604"/>
      <c r="G10" s="607" t="s">
        <v>199</v>
      </c>
      <c r="H10" s="608"/>
      <c r="I10" s="501" t="s">
        <v>207</v>
      </c>
      <c r="J10" s="502"/>
      <c r="K10" s="617" t="s">
        <v>171</v>
      </c>
      <c r="L10" s="618"/>
      <c r="M10" s="618"/>
      <c r="N10" s="618"/>
      <c r="O10" s="618"/>
      <c r="P10" s="619"/>
      <c r="Q10" s="44">
        <v>1</v>
      </c>
    </row>
    <row r="11" spans="1:20" ht="18" customHeight="1" x14ac:dyDescent="0.2">
      <c r="A11" s="610"/>
      <c r="B11" s="613"/>
      <c r="C11" s="614"/>
      <c r="D11" s="610"/>
      <c r="E11" s="605"/>
      <c r="F11" s="606"/>
      <c r="G11" s="499"/>
      <c r="H11" s="500"/>
      <c r="I11" s="503">
        <f>IF($G$11&lt;101, $G$11, 0)</f>
        <v>0</v>
      </c>
      <c r="J11" s="504"/>
      <c r="K11" s="620"/>
      <c r="L11" s="621"/>
      <c r="M11" s="621"/>
      <c r="N11" s="621"/>
      <c r="O11" s="621"/>
      <c r="P11" s="622"/>
      <c r="Q11" s="44">
        <v>2</v>
      </c>
    </row>
    <row r="12" spans="1:20" ht="3" customHeight="1" x14ac:dyDescent="0.2">
      <c r="A12" s="82"/>
      <c r="B12" s="83"/>
      <c r="C12" s="83"/>
      <c r="D12" s="84"/>
      <c r="E12" s="85"/>
      <c r="F12" s="85"/>
      <c r="G12" s="42"/>
      <c r="H12" s="86"/>
      <c r="I12" s="86"/>
      <c r="J12" s="86"/>
      <c r="K12" s="86"/>
      <c r="L12" s="86"/>
      <c r="M12" s="86"/>
      <c r="N12" s="86"/>
      <c r="O12" s="86"/>
      <c r="P12" s="87"/>
      <c r="Q12" s="88"/>
    </row>
    <row r="13" spans="1:20" ht="16.5" x14ac:dyDescent="0.3">
      <c r="A13" s="505" t="s">
        <v>16</v>
      </c>
      <c r="B13" s="506"/>
      <c r="C13" s="506"/>
      <c r="D13" s="506"/>
      <c r="E13" s="506"/>
      <c r="F13" s="506"/>
      <c r="G13" s="506"/>
      <c r="H13" s="506"/>
      <c r="I13" s="506"/>
      <c r="J13" s="506"/>
      <c r="K13" s="506"/>
      <c r="L13" s="506"/>
      <c r="M13" s="506"/>
      <c r="N13" s="507"/>
      <c r="O13" s="507"/>
      <c r="P13" s="508"/>
    </row>
    <row r="14" spans="1:20" ht="3" customHeight="1" x14ac:dyDescent="0.3">
      <c r="A14" s="89"/>
      <c r="B14" s="249"/>
      <c r="C14" s="249"/>
      <c r="D14" s="249"/>
      <c r="E14" s="249"/>
      <c r="F14" s="249"/>
      <c r="G14" s="249"/>
      <c r="H14" s="249"/>
      <c r="I14" s="249"/>
      <c r="J14" s="249"/>
      <c r="K14" s="249"/>
      <c r="L14" s="249"/>
      <c r="M14" s="249"/>
      <c r="N14" s="250"/>
      <c r="O14" s="250"/>
      <c r="P14" s="90"/>
    </row>
    <row r="15" spans="1:20" ht="16.5" customHeight="1" x14ac:dyDescent="0.2">
      <c r="A15" s="615" t="s">
        <v>39</v>
      </c>
      <c r="B15" s="615" t="s">
        <v>13</v>
      </c>
      <c r="C15" s="515" t="s">
        <v>134</v>
      </c>
      <c r="D15" s="516"/>
      <c r="E15" s="517"/>
      <c r="F15" s="602" t="s">
        <v>135</v>
      </c>
      <c r="G15" s="513" t="s">
        <v>136</v>
      </c>
      <c r="H15" s="513" t="s">
        <v>137</v>
      </c>
      <c r="I15" s="509" t="s">
        <v>172</v>
      </c>
      <c r="J15" s="509" t="s">
        <v>170</v>
      </c>
      <c r="K15" s="511" t="s">
        <v>138</v>
      </c>
      <c r="L15" s="511" t="s">
        <v>139</v>
      </c>
      <c r="M15" s="518" t="s">
        <v>110</v>
      </c>
      <c r="N15" s="599"/>
      <c r="O15" s="518" t="s">
        <v>40</v>
      </c>
      <c r="P15" s="519"/>
    </row>
    <row r="16" spans="1:20" ht="12.75" customHeight="1" x14ac:dyDescent="0.2">
      <c r="A16" s="616"/>
      <c r="B16" s="616"/>
      <c r="C16" s="106" t="s">
        <v>19</v>
      </c>
      <c r="D16" s="107" t="s">
        <v>20</v>
      </c>
      <c r="E16" s="107" t="s">
        <v>21</v>
      </c>
      <c r="F16" s="510"/>
      <c r="G16" s="514"/>
      <c r="H16" s="514"/>
      <c r="I16" s="510"/>
      <c r="J16" s="510"/>
      <c r="K16" s="512"/>
      <c r="L16" s="512"/>
      <c r="M16" s="600"/>
      <c r="N16" s="601"/>
      <c r="O16" s="520"/>
      <c r="P16" s="521"/>
    </row>
    <row r="17" spans="1:16" x14ac:dyDescent="0.2">
      <c r="A17" s="246" t="s">
        <v>41</v>
      </c>
      <c r="B17" s="108"/>
      <c r="C17" s="26"/>
      <c r="D17" s="26"/>
      <c r="E17" s="26"/>
      <c r="F17" s="26"/>
      <c r="G17" s="26"/>
      <c r="H17" s="26"/>
      <c r="I17" s="177"/>
      <c r="J17" s="179"/>
      <c r="K17" s="179"/>
      <c r="L17" s="1"/>
      <c r="M17" s="529"/>
      <c r="N17" s="530"/>
      <c r="O17" s="531">
        <f t="shared" ref="O17:O23" si="0">+C17+D17+E17+F17+G17+H17+K17+L17</f>
        <v>0</v>
      </c>
      <c r="P17" s="532"/>
    </row>
    <row r="18" spans="1:16" ht="12.75" customHeight="1" x14ac:dyDescent="0.2">
      <c r="A18" s="246" t="s">
        <v>42</v>
      </c>
      <c r="B18" s="108"/>
      <c r="C18" s="26"/>
      <c r="D18" s="26"/>
      <c r="E18" s="26"/>
      <c r="F18" s="26"/>
      <c r="G18" s="26"/>
      <c r="H18" s="26"/>
      <c r="I18" s="177"/>
      <c r="J18" s="180"/>
      <c r="K18" s="179"/>
      <c r="L18" s="1"/>
      <c r="M18" s="529"/>
      <c r="N18" s="530"/>
      <c r="O18" s="531">
        <f t="shared" si="0"/>
        <v>0</v>
      </c>
      <c r="P18" s="532"/>
    </row>
    <row r="19" spans="1:16" ht="12.75" customHeight="1" x14ac:dyDescent="0.2">
      <c r="A19" s="246" t="s">
        <v>43</v>
      </c>
      <c r="B19" s="108"/>
      <c r="C19" s="26"/>
      <c r="D19" s="26"/>
      <c r="E19" s="26"/>
      <c r="F19" s="26"/>
      <c r="G19" s="26"/>
      <c r="H19" s="26"/>
      <c r="I19" s="177"/>
      <c r="J19" s="180"/>
      <c r="K19" s="179"/>
      <c r="L19" s="1"/>
      <c r="M19" s="529"/>
      <c r="N19" s="530"/>
      <c r="O19" s="531">
        <f t="shared" si="0"/>
        <v>0</v>
      </c>
      <c r="P19" s="532"/>
    </row>
    <row r="20" spans="1:16" ht="12.75" customHeight="1" x14ac:dyDescent="0.2">
      <c r="A20" s="246" t="s">
        <v>44</v>
      </c>
      <c r="B20" s="108"/>
      <c r="C20" s="26"/>
      <c r="D20" s="26"/>
      <c r="E20" s="26"/>
      <c r="F20" s="26"/>
      <c r="G20" s="26"/>
      <c r="H20" s="26"/>
      <c r="I20" s="177"/>
      <c r="J20" s="180"/>
      <c r="K20" s="179"/>
      <c r="L20" s="1"/>
      <c r="M20" s="529"/>
      <c r="N20" s="530"/>
      <c r="O20" s="531">
        <f t="shared" si="0"/>
        <v>0</v>
      </c>
      <c r="P20" s="532"/>
    </row>
    <row r="21" spans="1:16" ht="12.75" customHeight="1" x14ac:dyDescent="0.2">
      <c r="A21" s="246" t="s">
        <v>45</v>
      </c>
      <c r="B21" s="108"/>
      <c r="C21" s="26"/>
      <c r="D21" s="26"/>
      <c r="E21" s="26"/>
      <c r="F21" s="26"/>
      <c r="G21" s="26"/>
      <c r="H21" s="26"/>
      <c r="I21" s="177"/>
      <c r="J21" s="180"/>
      <c r="K21" s="179"/>
      <c r="L21" s="1"/>
      <c r="M21" s="529"/>
      <c r="N21" s="530"/>
      <c r="O21" s="531">
        <f t="shared" si="0"/>
        <v>0</v>
      </c>
      <c r="P21" s="532"/>
    </row>
    <row r="22" spans="1:16" ht="12.75" customHeight="1" x14ac:dyDescent="0.2">
      <c r="A22" s="246" t="s">
        <v>46</v>
      </c>
      <c r="B22" s="108"/>
      <c r="C22" s="26"/>
      <c r="D22" s="26"/>
      <c r="E22" s="26"/>
      <c r="F22" s="26"/>
      <c r="G22" s="26"/>
      <c r="H22" s="26"/>
      <c r="I22" s="177"/>
      <c r="J22" s="180"/>
      <c r="K22" s="179"/>
      <c r="L22" s="1"/>
      <c r="M22" s="529"/>
      <c r="N22" s="530"/>
      <c r="O22" s="531">
        <f t="shared" si="0"/>
        <v>0</v>
      </c>
      <c r="P22" s="532"/>
    </row>
    <row r="23" spans="1:16" ht="12.75" customHeight="1" x14ac:dyDescent="0.2">
      <c r="A23" s="246" t="s">
        <v>47</v>
      </c>
      <c r="B23" s="108"/>
      <c r="C23" s="26"/>
      <c r="D23" s="26"/>
      <c r="E23" s="26"/>
      <c r="F23" s="26"/>
      <c r="G23" s="26"/>
      <c r="H23" s="26"/>
      <c r="I23" s="177"/>
      <c r="J23" s="180"/>
      <c r="K23" s="179"/>
      <c r="L23" s="1"/>
      <c r="M23" s="529"/>
      <c r="N23" s="530"/>
      <c r="O23" s="531">
        <f t="shared" si="0"/>
        <v>0</v>
      </c>
      <c r="P23" s="532"/>
    </row>
    <row r="24" spans="1:16" x14ac:dyDescent="0.2">
      <c r="A24" s="247" t="s">
        <v>48</v>
      </c>
      <c r="B24" s="2">
        <v>0</v>
      </c>
      <c r="C24" s="27">
        <f t="shared" ref="C24:H24" si="1">SUM(C17:C23)</f>
        <v>0</v>
      </c>
      <c r="D24" s="27">
        <f t="shared" si="1"/>
        <v>0</v>
      </c>
      <c r="E24" s="27">
        <f t="shared" si="1"/>
        <v>0</v>
      </c>
      <c r="F24" s="27">
        <f t="shared" si="1"/>
        <v>0</v>
      </c>
      <c r="G24" s="27">
        <f t="shared" si="1"/>
        <v>0</v>
      </c>
      <c r="H24" s="27">
        <f t="shared" si="1"/>
        <v>0</v>
      </c>
      <c r="I24" s="178">
        <f>SUM(I17:I23)</f>
        <v>0</v>
      </c>
      <c r="J24" s="181" t="str">
        <f>IF($I$24&lt;101,"$0.575 / mile", "$.33/mile")</f>
        <v>$0.575 / mile</v>
      </c>
      <c r="K24" s="174">
        <f>IF($I$24&lt;101,($I$24*0.58),$I24*0.33)</f>
        <v>0</v>
      </c>
      <c r="L24" s="3">
        <f>SUM(L17:L23)</f>
        <v>0</v>
      </c>
      <c r="M24" s="522" t="s">
        <v>179</v>
      </c>
      <c r="N24" s="523"/>
      <c r="P24" s="240">
        <f>K24</f>
        <v>0</v>
      </c>
    </row>
    <row r="25" spans="1:16" ht="16.5" x14ac:dyDescent="0.3">
      <c r="A25" s="31"/>
      <c r="B25" s="5"/>
      <c r="C25" s="231"/>
      <c r="D25" s="231"/>
      <c r="E25" s="231"/>
      <c r="F25" s="231"/>
      <c r="G25" s="231"/>
      <c r="H25" s="231"/>
      <c r="I25" s="232"/>
      <c r="J25" s="233"/>
      <c r="K25" s="234"/>
      <c r="L25" s="235"/>
      <c r="M25" s="237" t="s">
        <v>181</v>
      </c>
      <c r="N25" s="236"/>
      <c r="O25" s="91" t="s">
        <v>100</v>
      </c>
      <c r="P25" s="4">
        <f>SUM(O17:Q24)</f>
        <v>0</v>
      </c>
    </row>
    <row r="26" spans="1:16" x14ac:dyDescent="0.2">
      <c r="A26" s="31"/>
      <c r="B26" s="5"/>
      <c r="C26" s="92"/>
      <c r="D26" s="92"/>
      <c r="E26" s="92"/>
      <c r="F26" s="92"/>
      <c r="G26" s="92"/>
      <c r="H26" s="92"/>
      <c r="I26" s="92"/>
      <c r="J26" s="92"/>
      <c r="K26" s="92"/>
      <c r="L26" s="92"/>
      <c r="M26" s="7" t="s">
        <v>51</v>
      </c>
      <c r="N26" s="8"/>
      <c r="O26" s="8"/>
      <c r="P26" s="109"/>
    </row>
    <row r="27" spans="1:16" x14ac:dyDescent="0.2">
      <c r="A27" s="467" t="s">
        <v>61</v>
      </c>
      <c r="B27" s="468"/>
      <c r="C27" s="28" t="s">
        <v>19</v>
      </c>
      <c r="D27" s="29" t="s">
        <v>20</v>
      </c>
      <c r="E27" s="29" t="s">
        <v>21</v>
      </c>
      <c r="F27" s="93"/>
      <c r="G27" s="524" t="s">
        <v>129</v>
      </c>
      <c r="H27" s="524"/>
      <c r="I27" s="524"/>
      <c r="J27" s="525"/>
      <c r="K27" s="92"/>
      <c r="L27" s="94" t="s">
        <v>18</v>
      </c>
      <c r="M27" s="7" t="s">
        <v>126</v>
      </c>
      <c r="N27" s="8"/>
      <c r="O27" s="8"/>
      <c r="P27" s="109"/>
    </row>
    <row r="28" spans="1:16" x14ac:dyDescent="0.2">
      <c r="A28" s="32" t="s">
        <v>62</v>
      </c>
      <c r="B28" s="33"/>
      <c r="C28" s="95">
        <v>8.6</v>
      </c>
      <c r="D28" s="95">
        <v>11.3</v>
      </c>
      <c r="E28" s="95">
        <v>19.5</v>
      </c>
      <c r="F28" s="96" t="s">
        <v>100</v>
      </c>
      <c r="G28" s="196">
        <v>0.57499999999999996</v>
      </c>
      <c r="H28" s="526" t="s">
        <v>200</v>
      </c>
      <c r="I28" s="527"/>
      <c r="J28" s="528"/>
      <c r="K28" s="92"/>
      <c r="L28" s="97" t="s">
        <v>121</v>
      </c>
      <c r="M28" s="7" t="s">
        <v>127</v>
      </c>
      <c r="N28" s="8"/>
      <c r="O28" s="8"/>
      <c r="P28" s="109"/>
    </row>
    <row r="29" spans="1:16" ht="13.5" x14ac:dyDescent="0.2">
      <c r="A29" s="43" t="s">
        <v>118</v>
      </c>
      <c r="B29" s="33"/>
      <c r="C29" s="95">
        <v>8.6</v>
      </c>
      <c r="D29" s="95">
        <v>11.3</v>
      </c>
      <c r="E29" s="95">
        <v>22.2</v>
      </c>
      <c r="F29" s="96" t="s">
        <v>100</v>
      </c>
      <c r="G29" s="172">
        <v>0.33</v>
      </c>
      <c r="H29" s="295" t="s">
        <v>201</v>
      </c>
      <c r="I29" s="296"/>
      <c r="J29" s="294"/>
      <c r="K29" s="92"/>
      <c r="L29" s="94" t="s">
        <v>122</v>
      </c>
      <c r="M29" s="7" t="s">
        <v>126</v>
      </c>
      <c r="N29" s="8"/>
      <c r="O29" s="8"/>
      <c r="P29" s="109"/>
    </row>
    <row r="30" spans="1:16" ht="12.75" customHeight="1" x14ac:dyDescent="0.3">
      <c r="A30" s="39"/>
      <c r="B30" s="5"/>
      <c r="C30" s="6"/>
      <c r="D30" s="5"/>
      <c r="E30" s="5"/>
      <c r="F30" s="5"/>
      <c r="G30" s="5"/>
      <c r="H30" s="5"/>
      <c r="I30" s="5">
        <v>0</v>
      </c>
      <c r="J30" s="6"/>
      <c r="K30" s="6"/>
      <c r="M30" s="237" t="s">
        <v>53</v>
      </c>
      <c r="N30" s="8"/>
      <c r="O30" s="12"/>
      <c r="P30" s="238">
        <f>P25-P26-P27-P28-P29</f>
        <v>0</v>
      </c>
    </row>
    <row r="31" spans="1:16" x14ac:dyDescent="0.2">
      <c r="A31" s="549" t="s">
        <v>58</v>
      </c>
      <c r="B31" s="550"/>
      <c r="C31" s="550"/>
      <c r="D31" s="550"/>
      <c r="E31" s="550"/>
      <c r="F31" s="550"/>
      <c r="G31" s="550"/>
      <c r="H31" s="550"/>
      <c r="I31" s="550"/>
      <c r="J31" s="550"/>
      <c r="K31" s="6"/>
      <c r="L31" s="6"/>
      <c r="M31" s="243"/>
      <c r="N31" s="241"/>
      <c r="O31" s="242"/>
      <c r="P31" s="244" t="s">
        <v>100</v>
      </c>
    </row>
    <row r="32" spans="1:16" x14ac:dyDescent="0.2">
      <c r="A32" s="550"/>
      <c r="B32" s="550"/>
      <c r="C32" s="550"/>
      <c r="D32" s="550"/>
      <c r="E32" s="550"/>
      <c r="F32" s="550"/>
      <c r="G32" s="550"/>
      <c r="H32" s="550"/>
      <c r="I32" s="550"/>
      <c r="J32" s="550"/>
      <c r="K32" s="6"/>
      <c r="L32" s="6"/>
      <c r="M32" s="11" t="s">
        <v>54</v>
      </c>
      <c r="N32" s="12"/>
      <c r="O32" s="12"/>
      <c r="P32" s="105" t="str">
        <f>IF(P30&lt;0,P30,"")</f>
        <v/>
      </c>
    </row>
    <row r="33" spans="1:18" x14ac:dyDescent="0.2">
      <c r="A33" s="13" t="s">
        <v>152</v>
      </c>
      <c r="K33" s="6"/>
      <c r="L33" s="6"/>
      <c r="M33" s="11" t="s">
        <v>55</v>
      </c>
      <c r="N33" s="12"/>
      <c r="O33" s="12"/>
      <c r="P33" s="105" t="str">
        <f>IF(P30&gt;0,P30,"")</f>
        <v/>
      </c>
    </row>
    <row r="34" spans="1:18" ht="5.25" customHeight="1" x14ac:dyDescent="0.2">
      <c r="A34" s="13"/>
      <c r="K34" s="6"/>
      <c r="L34" s="6"/>
    </row>
    <row r="35" spans="1:18" x14ac:dyDescent="0.2">
      <c r="A35" s="8"/>
      <c r="B35" s="8"/>
      <c r="C35" s="8"/>
      <c r="D35" s="8"/>
      <c r="E35" s="6"/>
      <c r="F35" s="8"/>
      <c r="G35" s="8"/>
      <c r="H35" s="8"/>
      <c r="I35" s="8"/>
      <c r="J35" s="6"/>
      <c r="K35" s="16"/>
      <c r="L35" s="8"/>
    </row>
    <row r="36" spans="1:18" x14ac:dyDescent="0.2">
      <c r="A36" s="15" t="s">
        <v>167</v>
      </c>
      <c r="B36" s="6"/>
      <c r="C36" s="6"/>
      <c r="D36" s="6"/>
      <c r="E36" s="6"/>
      <c r="F36" s="15" t="s">
        <v>166</v>
      </c>
      <c r="G36" s="6"/>
      <c r="H36" s="6"/>
      <c r="I36" s="6"/>
      <c r="J36" s="6"/>
      <c r="K36" s="15" t="s">
        <v>13</v>
      </c>
      <c r="L36" s="6"/>
    </row>
    <row r="37" spans="1:18" x14ac:dyDescent="0.2">
      <c r="A37" s="15"/>
      <c r="B37" s="6"/>
      <c r="C37" s="6"/>
      <c r="D37" s="6"/>
      <c r="E37" s="6"/>
      <c r="F37" s="6"/>
      <c r="G37" s="6"/>
      <c r="H37" s="6"/>
      <c r="I37" s="6"/>
      <c r="J37" s="6"/>
      <c r="K37" s="15"/>
      <c r="L37" s="6"/>
      <c r="M37" s="98"/>
      <c r="N37" s="98"/>
      <c r="O37" s="98"/>
      <c r="P37" s="98"/>
      <c r="Q37" s="98"/>
      <c r="R37" s="98"/>
    </row>
    <row r="38" spans="1:18" x14ac:dyDescent="0.2">
      <c r="A38" s="48" t="s">
        <v>57</v>
      </c>
      <c r="B38" s="48"/>
      <c r="C38" s="48"/>
      <c r="D38" s="48"/>
      <c r="E38" s="48"/>
      <c r="F38" s="48"/>
      <c r="G38" s="6"/>
      <c r="H38" s="6"/>
      <c r="I38" s="6"/>
      <c r="J38" s="6"/>
      <c r="K38" s="6"/>
      <c r="L38" s="6"/>
      <c r="M38" s="98"/>
      <c r="N38" s="98"/>
      <c r="O38" s="98"/>
      <c r="P38" s="98"/>
      <c r="Q38" s="98"/>
      <c r="R38" s="98"/>
    </row>
    <row r="39" spans="1:18" x14ac:dyDescent="0.2">
      <c r="A39" s="48"/>
      <c r="B39" s="48"/>
      <c r="C39" s="48"/>
      <c r="D39" s="88"/>
      <c r="E39" s="88"/>
      <c r="F39" s="88"/>
      <c r="G39" s="6"/>
      <c r="H39" s="6"/>
      <c r="I39" s="17"/>
      <c r="J39" s="18"/>
      <c r="K39" s="18"/>
      <c r="L39" s="18"/>
      <c r="M39" s="98"/>
      <c r="N39" s="98"/>
      <c r="O39" s="98"/>
      <c r="P39" s="98"/>
      <c r="Q39" s="98"/>
      <c r="R39" s="98"/>
    </row>
    <row r="40" spans="1:18" x14ac:dyDescent="0.2">
      <c r="A40" s="59"/>
      <c r="B40" s="59"/>
      <c r="C40" s="59"/>
      <c r="D40" s="99"/>
      <c r="E40" s="88"/>
      <c r="F40" s="99"/>
      <c r="G40" s="8"/>
      <c r="H40" s="8"/>
      <c r="I40" s="8"/>
      <c r="J40" s="6"/>
      <c r="K40" s="16"/>
      <c r="L40" s="8"/>
      <c r="M40" s="14"/>
      <c r="N40" s="6"/>
      <c r="O40" s="6"/>
      <c r="P40" s="14"/>
    </row>
    <row r="41" spans="1:18" x14ac:dyDescent="0.2">
      <c r="A41" s="78" t="s">
        <v>80</v>
      </c>
      <c r="B41" s="78"/>
      <c r="C41" s="78"/>
      <c r="D41" s="88"/>
      <c r="F41" s="100" t="s">
        <v>75</v>
      </c>
      <c r="G41" s="100"/>
      <c r="H41" s="6"/>
      <c r="I41" s="6"/>
      <c r="J41" s="6"/>
      <c r="K41" s="15" t="s">
        <v>13</v>
      </c>
      <c r="L41" s="6"/>
      <c r="M41" s="6"/>
      <c r="N41" s="6"/>
      <c r="O41" s="6"/>
      <c r="P41" s="6"/>
    </row>
    <row r="42" spans="1:18" ht="7.5" customHeight="1" thickBot="1" x14ac:dyDescent="0.25">
      <c r="A42" s="78"/>
      <c r="B42" s="78"/>
      <c r="C42" s="78"/>
      <c r="D42" s="88"/>
      <c r="F42" s="100"/>
      <c r="G42" s="100"/>
      <c r="H42" s="6"/>
      <c r="I42" s="6"/>
      <c r="J42" s="6"/>
      <c r="K42" s="15"/>
      <c r="L42" s="6"/>
      <c r="M42" s="6"/>
      <c r="N42" s="6"/>
      <c r="O42" s="6"/>
      <c r="P42" s="6"/>
    </row>
    <row r="43" spans="1:18" ht="12" customHeight="1" thickBot="1" x14ac:dyDescent="0.25">
      <c r="A43" s="541" t="s">
        <v>111</v>
      </c>
      <c r="B43" s="542"/>
      <c r="C43" s="542"/>
      <c r="D43" s="542"/>
      <c r="E43" s="542"/>
      <c r="F43" s="542"/>
      <c r="G43" s="542"/>
      <c r="H43" s="542"/>
      <c r="I43" s="542"/>
      <c r="J43" s="543"/>
      <c r="K43" s="6"/>
      <c r="L43" s="6"/>
      <c r="M43" s="6"/>
      <c r="N43" s="6"/>
      <c r="O43" s="6"/>
      <c r="P43" s="6"/>
    </row>
    <row r="44" spans="1:18" ht="12" customHeight="1" x14ac:dyDescent="0.3">
      <c r="A44" s="40" t="s">
        <v>77</v>
      </c>
      <c r="B44" s="535" t="s">
        <v>146</v>
      </c>
      <c r="C44" s="544"/>
      <c r="D44" s="545" t="s">
        <v>56</v>
      </c>
      <c r="E44" s="544"/>
      <c r="F44" s="535" t="s">
        <v>49</v>
      </c>
      <c r="G44" s="536"/>
      <c r="H44" s="41" t="s">
        <v>79</v>
      </c>
      <c r="I44" s="545" t="s">
        <v>50</v>
      </c>
      <c r="J44" s="544"/>
      <c r="K44" s="101"/>
      <c r="L44" s="101"/>
      <c r="M44" s="6"/>
      <c r="N44" s="6"/>
      <c r="O44" s="6"/>
      <c r="P44" s="6"/>
    </row>
    <row r="45" spans="1:18" ht="12" customHeight="1" x14ac:dyDescent="0.3">
      <c r="A45" s="36"/>
      <c r="B45" s="533" t="str">
        <f>B3</f>
        <v xml:space="preserve"> </v>
      </c>
      <c r="C45" s="534"/>
      <c r="D45" s="533" t="str">
        <f>G3</f>
        <v xml:space="preserve"> </v>
      </c>
      <c r="E45" s="534"/>
      <c r="F45" s="539" t="s">
        <v>183</v>
      </c>
      <c r="G45" s="540"/>
      <c r="H45" s="36" t="str">
        <f>J3</f>
        <v xml:space="preserve"> </v>
      </c>
      <c r="I45" s="537"/>
      <c r="J45" s="538"/>
      <c r="K45" s="101"/>
      <c r="L45" s="101"/>
      <c r="M45" s="6"/>
      <c r="N45" s="6"/>
      <c r="O45" s="6"/>
      <c r="P45" s="6"/>
    </row>
    <row r="46" spans="1:18" ht="12" customHeight="1" x14ac:dyDescent="0.3">
      <c r="A46" s="36"/>
      <c r="B46" s="533"/>
      <c r="C46" s="534"/>
      <c r="D46" s="533"/>
      <c r="E46" s="534"/>
      <c r="F46" s="539" t="s">
        <v>184</v>
      </c>
      <c r="G46" s="540"/>
      <c r="H46" s="36"/>
      <c r="I46" s="537"/>
      <c r="J46" s="538"/>
      <c r="K46" s="101"/>
      <c r="L46" s="101"/>
      <c r="M46" s="18"/>
      <c r="N46" s="19"/>
      <c r="O46" s="20"/>
      <c r="P46" s="18"/>
    </row>
    <row r="47" spans="1:18" ht="12" customHeight="1" x14ac:dyDescent="0.3">
      <c r="A47" s="36"/>
      <c r="B47" s="533"/>
      <c r="C47" s="534"/>
      <c r="D47" s="533"/>
      <c r="E47" s="534"/>
      <c r="F47" s="539" t="s">
        <v>185</v>
      </c>
      <c r="G47" s="540"/>
      <c r="H47" s="36"/>
      <c r="I47" s="537"/>
      <c r="J47" s="538"/>
      <c r="K47" s="101"/>
      <c r="L47" s="101"/>
      <c r="M47" s="6"/>
      <c r="N47" s="6"/>
      <c r="O47" s="6"/>
      <c r="P47" s="6"/>
    </row>
    <row r="48" spans="1:18" ht="12" customHeight="1" x14ac:dyDescent="0.3">
      <c r="A48" s="36"/>
      <c r="B48" s="533"/>
      <c r="C48" s="548"/>
      <c r="D48" s="533"/>
      <c r="E48" s="548"/>
      <c r="F48" s="539" t="s">
        <v>186</v>
      </c>
      <c r="G48" s="540"/>
      <c r="H48" s="36"/>
      <c r="I48" s="537">
        <f>SUM(C24:E24)</f>
        <v>0</v>
      </c>
      <c r="J48" s="538"/>
      <c r="K48" s="101"/>
      <c r="L48" s="101"/>
      <c r="M48" s="6"/>
      <c r="N48" s="6"/>
      <c r="O48" s="6"/>
      <c r="P48" s="6"/>
    </row>
    <row r="49" spans="1:18" ht="12" customHeight="1" x14ac:dyDescent="0.3">
      <c r="A49" s="36"/>
      <c r="B49" s="533"/>
      <c r="C49" s="534"/>
      <c r="D49" s="533"/>
      <c r="E49" s="534"/>
      <c r="F49" s="539" t="s">
        <v>187</v>
      </c>
      <c r="G49" s="540"/>
      <c r="H49" s="36"/>
      <c r="I49" s="537"/>
      <c r="J49" s="538"/>
      <c r="K49" s="101"/>
      <c r="L49" s="101"/>
      <c r="M49" s="6"/>
      <c r="N49" s="6"/>
      <c r="O49" s="6"/>
      <c r="P49" s="6"/>
    </row>
    <row r="50" spans="1:18" ht="12" customHeight="1" x14ac:dyDescent="0.3">
      <c r="A50" s="36"/>
      <c r="B50" s="533"/>
      <c r="C50" s="548"/>
      <c r="D50" s="533"/>
      <c r="E50" s="548"/>
      <c r="F50" s="539" t="s">
        <v>188</v>
      </c>
      <c r="G50" s="540"/>
      <c r="H50" s="36"/>
      <c r="I50" s="537"/>
      <c r="J50" s="538"/>
      <c r="K50" s="101"/>
      <c r="L50" s="101"/>
      <c r="M50" s="6"/>
      <c r="N50" s="6"/>
      <c r="O50" s="6"/>
      <c r="P50" s="6"/>
    </row>
    <row r="51" spans="1:18" ht="13.5" customHeight="1" x14ac:dyDescent="0.3">
      <c r="A51" s="36"/>
      <c r="B51" s="533"/>
      <c r="C51" s="534"/>
      <c r="D51" s="533"/>
      <c r="E51" s="534"/>
      <c r="F51" s="546" t="s">
        <v>100</v>
      </c>
      <c r="G51" s="547"/>
      <c r="H51" s="36"/>
      <c r="I51" s="537"/>
      <c r="J51" s="538"/>
      <c r="K51" s="101"/>
      <c r="L51" s="101"/>
      <c r="M51" s="6"/>
      <c r="N51" s="6"/>
      <c r="O51" s="6"/>
      <c r="P51" s="6"/>
    </row>
    <row r="52" spans="1:18" ht="12" customHeight="1" x14ac:dyDescent="0.3">
      <c r="A52" s="9"/>
      <c r="B52" s="9"/>
      <c r="C52" s="9"/>
      <c r="D52" s="9"/>
      <c r="E52" s="9"/>
      <c r="F52" s="9"/>
      <c r="G52" s="10" t="s">
        <v>52</v>
      </c>
      <c r="H52" s="9"/>
      <c r="I52" s="553">
        <f>SUM(I45:J51)</f>
        <v>0</v>
      </c>
      <c r="J52" s="554"/>
      <c r="K52" s="101"/>
      <c r="L52" s="101"/>
      <c r="M52" s="101"/>
      <c r="N52" s="88"/>
    </row>
    <row r="53" spans="1:18" s="48" customFormat="1" ht="16.5" x14ac:dyDescent="0.3">
      <c r="M53" s="101"/>
      <c r="N53" s="88"/>
    </row>
    <row r="54" spans="1:18" s="48" customFormat="1" x14ac:dyDescent="0.2">
      <c r="H54" s="48" t="s">
        <v>100</v>
      </c>
      <c r="M54" s="25"/>
      <c r="N54" s="102"/>
      <c r="O54" s="25"/>
      <c r="P54" s="24"/>
      <c r="Q54" s="103"/>
      <c r="R54" s="25"/>
    </row>
    <row r="55" spans="1:18" s="48" customFormat="1" x14ac:dyDescent="0.2">
      <c r="M55" s="25"/>
      <c r="N55" s="552"/>
      <c r="O55" s="552"/>
      <c r="P55" s="552"/>
      <c r="Q55" s="552"/>
      <c r="R55" s="25"/>
    </row>
    <row r="56" spans="1:18" s="48" customFormat="1" x14ac:dyDescent="0.2">
      <c r="M56" s="102"/>
      <c r="N56" s="104"/>
      <c r="O56" s="104"/>
      <c r="P56" s="104"/>
      <c r="Q56" s="104"/>
      <c r="R56" s="104"/>
    </row>
    <row r="57" spans="1:18" s="48" customFormat="1" x14ac:dyDescent="0.2">
      <c r="F57" s="48" t="s">
        <v>100</v>
      </c>
      <c r="M57" s="551"/>
      <c r="N57" s="551"/>
      <c r="O57" s="551"/>
      <c r="P57" s="551"/>
      <c r="Q57" s="551"/>
      <c r="R57" s="551"/>
    </row>
    <row r="58" spans="1:18" s="48" customFormat="1" x14ac:dyDescent="0.2">
      <c r="M58" s="551"/>
      <c r="N58" s="551"/>
      <c r="O58" s="551"/>
      <c r="P58" s="551"/>
      <c r="Q58" s="551"/>
      <c r="R58" s="551"/>
    </row>
    <row r="59" spans="1:18" s="48" customFormat="1" ht="16.5" x14ac:dyDescent="0.3">
      <c r="A59" s="101"/>
      <c r="B59" s="101"/>
      <c r="C59" s="101"/>
      <c r="D59" s="101"/>
      <c r="E59" s="101"/>
      <c r="F59" s="101"/>
      <c r="G59" s="101"/>
      <c r="H59" s="101"/>
      <c r="I59" s="101"/>
      <c r="J59" s="101"/>
      <c r="K59" s="101"/>
      <c r="L59" s="101"/>
      <c r="M59" s="551"/>
      <c r="N59" s="551"/>
      <c r="O59" s="551"/>
      <c r="P59" s="551"/>
      <c r="Q59" s="551"/>
      <c r="R59" s="551"/>
    </row>
    <row r="60" spans="1:18" s="48" customFormat="1" ht="16.5" x14ac:dyDescent="0.3">
      <c r="A60" s="101"/>
      <c r="B60" s="101"/>
      <c r="C60" s="101"/>
      <c r="D60" s="101"/>
      <c r="E60" s="101"/>
      <c r="F60" s="101"/>
      <c r="G60" s="101"/>
      <c r="H60" s="101"/>
      <c r="I60" s="101"/>
      <c r="J60" s="101"/>
      <c r="K60" s="101"/>
      <c r="L60" s="101"/>
      <c r="M60" s="101"/>
      <c r="N60" s="88"/>
    </row>
    <row r="61" spans="1:18" s="48" customFormat="1" ht="16.5" x14ac:dyDescent="0.3">
      <c r="A61" s="101"/>
      <c r="B61" s="101"/>
      <c r="C61" s="101"/>
      <c r="D61" s="101"/>
      <c r="E61" s="101"/>
      <c r="F61" s="101"/>
      <c r="G61" s="101"/>
      <c r="H61" s="101"/>
      <c r="I61" s="101"/>
      <c r="J61" s="101"/>
      <c r="K61" s="101"/>
      <c r="L61" s="101"/>
      <c r="M61" s="101"/>
      <c r="N61" s="88"/>
    </row>
    <row r="62" spans="1:18" ht="16.5" x14ac:dyDescent="0.3">
      <c r="A62" s="101"/>
      <c r="B62" s="101"/>
      <c r="C62" s="101"/>
      <c r="D62" s="101"/>
      <c r="E62" s="101"/>
      <c r="F62" s="101"/>
      <c r="G62" s="101"/>
      <c r="H62" s="101"/>
      <c r="I62" s="101"/>
      <c r="J62" s="101"/>
      <c r="K62" s="101"/>
      <c r="L62" s="101"/>
      <c r="M62" s="101"/>
      <c r="N62" s="88"/>
    </row>
    <row r="63" spans="1:18" ht="16.5" x14ac:dyDescent="0.3">
      <c r="A63" s="101"/>
      <c r="B63" s="101"/>
      <c r="C63" s="101"/>
      <c r="D63" s="101"/>
      <c r="E63" s="101"/>
      <c r="F63" s="101"/>
      <c r="G63" s="101"/>
      <c r="H63" s="101"/>
      <c r="I63" s="101"/>
      <c r="J63" s="101"/>
      <c r="K63" s="101"/>
      <c r="L63" s="101"/>
      <c r="M63" s="101"/>
      <c r="N63" s="88"/>
    </row>
    <row r="64" spans="1:18" ht="16.5" x14ac:dyDescent="0.3">
      <c r="A64" s="101"/>
      <c r="B64" s="101"/>
      <c r="C64" s="101"/>
      <c r="D64" s="101"/>
      <c r="E64" s="101"/>
      <c r="F64" s="101"/>
      <c r="G64" s="101"/>
      <c r="H64" s="101"/>
      <c r="I64" s="101"/>
      <c r="J64" s="101"/>
      <c r="K64" s="101"/>
      <c r="L64" s="101"/>
      <c r="M64" s="101"/>
      <c r="N64" s="88"/>
    </row>
    <row r="65" spans="1:14" ht="16.5" x14ac:dyDescent="0.3">
      <c r="A65" s="101"/>
      <c r="B65" s="101"/>
      <c r="C65" s="101"/>
      <c r="D65" s="101"/>
      <c r="E65" s="101"/>
      <c r="F65" s="101"/>
      <c r="G65" s="101"/>
      <c r="H65" s="101"/>
      <c r="I65" s="101"/>
      <c r="J65" s="101"/>
      <c r="K65" s="101"/>
      <c r="L65" s="101"/>
      <c r="M65" s="101"/>
      <c r="N65" s="88"/>
    </row>
    <row r="66" spans="1:14" ht="16.5" x14ac:dyDescent="0.3">
      <c r="A66" s="101"/>
      <c r="B66" s="101"/>
      <c r="C66" s="101"/>
      <c r="D66" s="101"/>
      <c r="E66" s="101"/>
      <c r="F66" s="101"/>
      <c r="G66" s="101"/>
      <c r="H66" s="101"/>
      <c r="I66" s="101"/>
      <c r="J66" s="101"/>
      <c r="K66" s="101"/>
      <c r="L66" s="101"/>
      <c r="M66" s="101"/>
      <c r="N66" s="88"/>
    </row>
    <row r="67" spans="1:14" ht="16.5" x14ac:dyDescent="0.3">
      <c r="A67" s="101"/>
      <c r="B67" s="101"/>
      <c r="C67" s="101"/>
      <c r="D67" s="101"/>
      <c r="E67" s="101"/>
      <c r="F67" s="101"/>
      <c r="G67" s="101"/>
      <c r="H67" s="101"/>
      <c r="I67" s="101"/>
      <c r="J67" s="101"/>
      <c r="K67" s="101"/>
      <c r="L67" s="101"/>
      <c r="M67" s="101"/>
      <c r="N67" s="88"/>
    </row>
    <row r="68" spans="1:14" ht="16.5" x14ac:dyDescent="0.3">
      <c r="A68" s="101"/>
      <c r="B68" s="101"/>
      <c r="C68" s="101"/>
      <c r="D68" s="101"/>
      <c r="E68" s="101"/>
      <c r="F68" s="101"/>
      <c r="G68" s="101"/>
      <c r="H68" s="101"/>
      <c r="I68" s="101"/>
      <c r="J68" s="101"/>
      <c r="K68" s="101"/>
      <c r="L68" s="101"/>
      <c r="M68" s="101"/>
      <c r="N68" s="88"/>
    </row>
    <row r="69" spans="1:14" ht="16.5" x14ac:dyDescent="0.3">
      <c r="A69" s="101"/>
      <c r="B69" s="101"/>
      <c r="C69" s="101"/>
      <c r="D69" s="101"/>
      <c r="E69" s="101"/>
      <c r="F69" s="101"/>
      <c r="G69" s="101"/>
      <c r="H69" s="101"/>
      <c r="I69" s="101"/>
      <c r="J69" s="101"/>
      <c r="K69" s="101"/>
      <c r="L69" s="101"/>
      <c r="M69" s="101"/>
      <c r="N69" s="88"/>
    </row>
    <row r="70" spans="1:14" ht="16.5" x14ac:dyDescent="0.3">
      <c r="A70" s="101"/>
      <c r="B70" s="101"/>
      <c r="C70" s="101"/>
      <c r="D70" s="101"/>
      <c r="E70" s="101"/>
      <c r="F70" s="101"/>
      <c r="G70" s="101"/>
      <c r="H70" s="101"/>
      <c r="I70" s="101"/>
      <c r="J70" s="101"/>
      <c r="K70" s="101"/>
      <c r="L70" s="101"/>
      <c r="M70" s="101"/>
      <c r="N70" s="88"/>
    </row>
    <row r="71" spans="1:14" ht="16.5" x14ac:dyDescent="0.3">
      <c r="A71" s="101"/>
      <c r="B71" s="101"/>
      <c r="C71" s="101"/>
      <c r="D71" s="101"/>
      <c r="E71" s="101"/>
      <c r="F71" s="101"/>
      <c r="G71" s="101"/>
      <c r="H71" s="101"/>
      <c r="I71" s="101"/>
      <c r="J71" s="101"/>
      <c r="K71" s="101"/>
      <c r="L71" s="101"/>
      <c r="M71" s="101"/>
      <c r="N71" s="88"/>
    </row>
    <row r="72" spans="1:14" ht="16.5" x14ac:dyDescent="0.3">
      <c r="A72" s="101"/>
      <c r="B72" s="101"/>
      <c r="C72" s="101"/>
      <c r="D72" s="101"/>
      <c r="E72" s="101"/>
      <c r="F72" s="101"/>
      <c r="G72" s="101"/>
      <c r="H72" s="101"/>
      <c r="I72" s="101"/>
      <c r="J72" s="101"/>
      <c r="K72" s="101"/>
      <c r="L72" s="101"/>
      <c r="M72" s="101"/>
      <c r="N72" s="88"/>
    </row>
    <row r="73" spans="1:14" ht="16.5" x14ac:dyDescent="0.3">
      <c r="A73" s="101"/>
      <c r="B73" s="101"/>
      <c r="C73" s="101"/>
      <c r="D73" s="101"/>
      <c r="E73" s="101"/>
      <c r="F73" s="101"/>
      <c r="G73" s="101"/>
      <c r="H73" s="101"/>
      <c r="I73" s="101"/>
      <c r="J73" s="101"/>
      <c r="K73" s="101"/>
      <c r="L73" s="101"/>
      <c r="M73" s="101"/>
      <c r="N73" s="88"/>
    </row>
    <row r="74" spans="1:14" ht="16.5" x14ac:dyDescent="0.3">
      <c r="A74" s="101"/>
      <c r="B74" s="101"/>
      <c r="C74" s="101"/>
      <c r="D74" s="101"/>
      <c r="E74" s="101"/>
      <c r="F74" s="101"/>
      <c r="G74" s="101"/>
      <c r="H74" s="101"/>
      <c r="I74" s="101"/>
      <c r="J74" s="101"/>
      <c r="K74" s="101"/>
      <c r="L74" s="101"/>
      <c r="M74" s="101"/>
      <c r="N74" s="88"/>
    </row>
  </sheetData>
  <sheetProtection algorithmName="SHA-512" hashValue="dKQMRW9ui+y4wwfAfLJcBdaWeLbVWGJJTTGzL6cASxTY/nJkFd52O7/nNhNdto3EahxlFutITeOuW/avoS04mw==" saltValue="J9+B/DP1FxiLzgMzV1/N8A==" spinCount="100000" sheet="1" objects="1" scenarios="1"/>
  <customSheetViews>
    <customSheetView guid="{5C605F7C-2372-4AA3-B880-39AB15AAC43A}" hiddenColumns="1" topLeftCell="B4">
      <selection activeCell="J16" sqref="J16"/>
      <pageMargins left="0.25" right="0.25" top="0.25" bottom="0.25" header="0.25" footer="0.25"/>
      <pageSetup scale="85" orientation="landscape" horizontalDpi="300" verticalDpi="300" r:id="rId1"/>
      <headerFooter alignWithMargins="0">
        <oddFooter>&amp;R&amp;8TVL-2 (Rev.1.14.16)</oddFooter>
      </headerFooter>
    </customSheetView>
  </customSheetViews>
  <mergeCells count="102">
    <mergeCell ref="A7:P7"/>
    <mergeCell ref="M4:N4"/>
    <mergeCell ref="N6:O6"/>
    <mergeCell ref="B8:E8"/>
    <mergeCell ref="F8:I8"/>
    <mergeCell ref="F9:I9"/>
    <mergeCell ref="J8:N8"/>
    <mergeCell ref="J9:P9"/>
    <mergeCell ref="M15:N16"/>
    <mergeCell ref="F15:F16"/>
    <mergeCell ref="E10:F11"/>
    <mergeCell ref="G10:H10"/>
    <mergeCell ref="A10:A11"/>
    <mergeCell ref="B10:C11"/>
    <mergeCell ref="D10:D11"/>
    <mergeCell ref="A15:A16"/>
    <mergeCell ref="B15:B16"/>
    <mergeCell ref="K10:P11"/>
    <mergeCell ref="M57:R59"/>
    <mergeCell ref="I49:J49"/>
    <mergeCell ref="I47:J47"/>
    <mergeCell ref="N55:Q55"/>
    <mergeCell ref="I51:J51"/>
    <mergeCell ref="I52:J52"/>
    <mergeCell ref="I48:J48"/>
    <mergeCell ref="I50:J50"/>
    <mergeCell ref="A1:P1"/>
    <mergeCell ref="A5:A6"/>
    <mergeCell ref="F5:G5"/>
    <mergeCell ref="B4:E4"/>
    <mergeCell ref="J4:K4"/>
    <mergeCell ref="B3:E3"/>
    <mergeCell ref="L6:M6"/>
    <mergeCell ref="J6:K6"/>
    <mergeCell ref="B5:E6"/>
    <mergeCell ref="A2:P2"/>
    <mergeCell ref="J5:P5"/>
    <mergeCell ref="B9:E9"/>
    <mergeCell ref="H5:I5"/>
    <mergeCell ref="G3:H3"/>
    <mergeCell ref="J3:K3"/>
    <mergeCell ref="G4:H4"/>
    <mergeCell ref="O19:P19"/>
    <mergeCell ref="O20:P20"/>
    <mergeCell ref="O21:P21"/>
    <mergeCell ref="M19:N19"/>
    <mergeCell ref="M17:N17"/>
    <mergeCell ref="O22:P22"/>
    <mergeCell ref="O23:P23"/>
    <mergeCell ref="F51:G51"/>
    <mergeCell ref="B46:C46"/>
    <mergeCell ref="D51:E51"/>
    <mergeCell ref="F49:G49"/>
    <mergeCell ref="F50:G50"/>
    <mergeCell ref="D46:E46"/>
    <mergeCell ref="B49:C49"/>
    <mergeCell ref="B51:C51"/>
    <mergeCell ref="D49:E49"/>
    <mergeCell ref="B48:C48"/>
    <mergeCell ref="B50:C50"/>
    <mergeCell ref="D50:E50"/>
    <mergeCell ref="D48:E48"/>
    <mergeCell ref="F48:G48"/>
    <mergeCell ref="B47:C47"/>
    <mergeCell ref="F46:G46"/>
    <mergeCell ref="A31:J32"/>
    <mergeCell ref="D47:E47"/>
    <mergeCell ref="F44:G44"/>
    <mergeCell ref="I46:J46"/>
    <mergeCell ref="F47:G47"/>
    <mergeCell ref="F45:G45"/>
    <mergeCell ref="I45:J45"/>
    <mergeCell ref="A43:J43"/>
    <mergeCell ref="B44:C44"/>
    <mergeCell ref="D44:E44"/>
    <mergeCell ref="I44:J44"/>
    <mergeCell ref="B45:C45"/>
    <mergeCell ref="D45:E45"/>
    <mergeCell ref="H29:J29"/>
    <mergeCell ref="G11:H11"/>
    <mergeCell ref="I10:J10"/>
    <mergeCell ref="I11:J11"/>
    <mergeCell ref="A13:P13"/>
    <mergeCell ref="J15:J16"/>
    <mergeCell ref="L15:L16"/>
    <mergeCell ref="I15:I16"/>
    <mergeCell ref="H15:H16"/>
    <mergeCell ref="K15:K16"/>
    <mergeCell ref="G15:G16"/>
    <mergeCell ref="C15:E15"/>
    <mergeCell ref="A27:B27"/>
    <mergeCell ref="O15:P16"/>
    <mergeCell ref="M24:N24"/>
    <mergeCell ref="G27:J27"/>
    <mergeCell ref="H28:J28"/>
    <mergeCell ref="M22:N22"/>
    <mergeCell ref="M23:N23"/>
    <mergeCell ref="M20:N20"/>
    <mergeCell ref="O17:P17"/>
    <mergeCell ref="O18:P18"/>
    <mergeCell ref="M21:N21"/>
    <mergeCell ref="M18:N18"/>
  </mergeCells>
  <phoneticPr fontId="2" type="noConversion"/>
  <pageMargins left="0.25" right="0.25" top="0.25" bottom="0.25" header="0.25" footer="0.25"/>
  <pageSetup scale="85" orientation="landscape" r:id="rId2"/>
  <headerFooter alignWithMargins="0">
    <oddFooter>&amp;R&amp;8TVL-2 (Rev.01.01.20)</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7169" r:id="rId5" name="Check Box 1">
              <controlPr defaultSize="0" autoFill="0" autoLine="0" autoPict="0">
                <anchor moveWithCells="1">
                  <from>
                    <xdr:col>5</xdr:col>
                    <xdr:colOff>352425</xdr:colOff>
                    <xdr:row>5</xdr:row>
                    <xdr:rowOff>19050</xdr:rowOff>
                  </from>
                  <to>
                    <xdr:col>5</xdr:col>
                    <xdr:colOff>609600</xdr:colOff>
                    <xdr:row>5</xdr:row>
                    <xdr:rowOff>200025</xdr:rowOff>
                  </to>
                </anchor>
              </controlPr>
            </control>
          </mc:Choice>
        </mc:AlternateContent>
        <mc:AlternateContent xmlns:mc="http://schemas.openxmlformats.org/markup-compatibility/2006">
          <mc:Choice Requires="x14">
            <control shapeId="7170" r:id="rId6" name="Check Box 2">
              <controlPr defaultSize="0" autoFill="0" autoLine="0" autoPict="0">
                <anchor moveWithCells="1">
                  <from>
                    <xdr:col>6</xdr:col>
                    <xdr:colOff>314325</xdr:colOff>
                    <xdr:row>5</xdr:row>
                    <xdr:rowOff>19050</xdr:rowOff>
                  </from>
                  <to>
                    <xdr:col>6</xdr:col>
                    <xdr:colOff>571500</xdr:colOff>
                    <xdr:row>5</xdr:row>
                    <xdr:rowOff>200025</xdr:rowOff>
                  </to>
                </anchor>
              </controlPr>
            </control>
          </mc:Choice>
        </mc:AlternateContent>
        <mc:AlternateContent xmlns:mc="http://schemas.openxmlformats.org/markup-compatibility/2006">
          <mc:Choice Requires="x14">
            <control shapeId="7171" r:id="rId7" name="Check Box 3">
              <controlPr defaultSize="0" autoFill="0" autoLine="0" autoPict="0">
                <anchor moveWithCells="1">
                  <from>
                    <xdr:col>10</xdr:col>
                    <xdr:colOff>19050</xdr:colOff>
                    <xdr:row>5</xdr:row>
                    <xdr:rowOff>9525</xdr:rowOff>
                  </from>
                  <to>
                    <xdr:col>10</xdr:col>
                    <xdr:colOff>504825</xdr:colOff>
                    <xdr:row>5</xdr:row>
                    <xdr:rowOff>190500</xdr:rowOff>
                  </to>
                </anchor>
              </controlPr>
            </control>
          </mc:Choice>
        </mc:AlternateContent>
        <mc:AlternateContent xmlns:mc="http://schemas.openxmlformats.org/markup-compatibility/2006">
          <mc:Choice Requires="x14">
            <control shapeId="7172" r:id="rId8" name="Check Box 4">
              <controlPr defaultSize="0" autoFill="0" autoLine="0" autoPict="0">
                <anchor moveWithCells="1">
                  <from>
                    <xdr:col>12</xdr:col>
                    <xdr:colOff>200025</xdr:colOff>
                    <xdr:row>5</xdr:row>
                    <xdr:rowOff>19050</xdr:rowOff>
                  </from>
                  <to>
                    <xdr:col>12</xdr:col>
                    <xdr:colOff>523875</xdr:colOff>
                    <xdr:row>5</xdr:row>
                    <xdr:rowOff>200025</xdr:rowOff>
                  </to>
                </anchor>
              </controlPr>
            </control>
          </mc:Choice>
        </mc:AlternateContent>
        <mc:AlternateContent xmlns:mc="http://schemas.openxmlformats.org/markup-compatibility/2006">
          <mc:Choice Requires="x14">
            <control shapeId="7173" r:id="rId9" name="Check Box 5">
              <controlPr defaultSize="0" autoFill="0" autoLine="0" autoPict="0">
                <anchor moveWithCells="1">
                  <from>
                    <xdr:col>15</xdr:col>
                    <xdr:colOff>47625</xdr:colOff>
                    <xdr:row>5</xdr:row>
                    <xdr:rowOff>9525</xdr:rowOff>
                  </from>
                  <to>
                    <xdr:col>15</xdr:col>
                    <xdr:colOff>285750</xdr:colOff>
                    <xdr:row>6</xdr:row>
                    <xdr:rowOff>9525</xdr:rowOff>
                  </to>
                </anchor>
              </controlPr>
            </control>
          </mc:Choice>
        </mc:AlternateContent>
        <mc:AlternateContent xmlns:mc="http://schemas.openxmlformats.org/markup-compatibility/2006">
          <mc:Choice Requires="x14">
            <control shapeId="7174" r:id="rId10" name="Check Box 6">
              <controlPr defaultSize="0" autoFill="0" autoLine="0" autoPict="0">
                <anchor moveWithCells="1">
                  <from>
                    <xdr:col>7</xdr:col>
                    <xdr:colOff>314325</xdr:colOff>
                    <xdr:row>5</xdr:row>
                    <xdr:rowOff>19050</xdr:rowOff>
                  </from>
                  <to>
                    <xdr:col>7</xdr:col>
                    <xdr:colOff>571500</xdr:colOff>
                    <xdr:row>5</xdr:row>
                    <xdr:rowOff>200025</xdr:rowOff>
                  </to>
                </anchor>
              </controlPr>
            </control>
          </mc:Choice>
        </mc:AlternateContent>
        <mc:AlternateContent xmlns:mc="http://schemas.openxmlformats.org/markup-compatibility/2006">
          <mc:Choice Requires="x14">
            <control shapeId="7175" r:id="rId11" name="Check Box 7">
              <controlPr defaultSize="0" autoFill="0" autoLine="0" autoPict="0">
                <anchor moveWithCells="1">
                  <from>
                    <xdr:col>8</xdr:col>
                    <xdr:colOff>285750</xdr:colOff>
                    <xdr:row>5</xdr:row>
                    <xdr:rowOff>19050</xdr:rowOff>
                  </from>
                  <to>
                    <xdr:col>8</xdr:col>
                    <xdr:colOff>552450</xdr:colOff>
                    <xdr:row>6</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53"/>
  <sheetViews>
    <sheetView showGridLines="0" workbookViewId="0">
      <selection activeCell="B19" sqref="B19:K19"/>
    </sheetView>
  </sheetViews>
  <sheetFormatPr defaultColWidth="8" defaultRowHeight="14.25" x14ac:dyDescent="0.2"/>
  <cols>
    <col min="1" max="1" width="5.5703125" style="110" bestFit="1" customWidth="1"/>
    <col min="2" max="2" width="5.28515625" style="135" customWidth="1"/>
    <col min="3" max="3" width="10.85546875" style="136" customWidth="1"/>
    <col min="4" max="4" width="30.7109375" style="136" customWidth="1"/>
    <col min="5" max="7" width="14.140625" style="110" customWidth="1"/>
    <col min="8" max="10" width="13.7109375" style="110" customWidth="1"/>
    <col min="11" max="11" width="12.42578125" style="110" customWidth="1"/>
    <col min="12" max="12" width="16.42578125" style="110" customWidth="1"/>
    <col min="13" max="16" width="8" style="110" customWidth="1"/>
    <col min="17" max="17" width="2.5703125" style="110" customWidth="1"/>
    <col min="18" max="16384" width="8" style="110"/>
  </cols>
  <sheetData>
    <row r="1" spans="1:22" ht="15" x14ac:dyDescent="0.25">
      <c r="A1" s="623" t="s">
        <v>105</v>
      </c>
      <c r="B1" s="624"/>
      <c r="C1" s="624"/>
      <c r="D1" s="624"/>
      <c r="E1" s="624"/>
      <c r="F1" s="624"/>
      <c r="G1" s="624"/>
      <c r="H1" s="624"/>
      <c r="I1" s="624"/>
      <c r="J1" s="624"/>
      <c r="K1" s="625"/>
    </row>
    <row r="2" spans="1:22" s="163" customFormat="1" ht="42" customHeight="1" x14ac:dyDescent="0.2">
      <c r="A2" s="161">
        <v>1</v>
      </c>
      <c r="B2" s="626" t="s">
        <v>148</v>
      </c>
      <c r="C2" s="626"/>
      <c r="D2" s="626"/>
      <c r="E2" s="626"/>
      <c r="F2" s="626"/>
      <c r="G2" s="626"/>
      <c r="H2" s="626"/>
      <c r="I2" s="626"/>
      <c r="J2" s="626"/>
      <c r="K2" s="626"/>
      <c r="L2" s="162"/>
      <c r="M2" s="162"/>
      <c r="N2" s="162"/>
      <c r="O2" s="162"/>
      <c r="P2" s="162"/>
      <c r="Q2" s="162"/>
      <c r="R2" s="162"/>
      <c r="S2" s="162"/>
      <c r="T2" s="162"/>
      <c r="U2" s="162"/>
      <c r="V2" s="162"/>
    </row>
    <row r="3" spans="1:22" s="163" customFormat="1" ht="18" customHeight="1" x14ac:dyDescent="0.2">
      <c r="A3" s="164">
        <v>2</v>
      </c>
      <c r="B3" s="633" t="s">
        <v>72</v>
      </c>
      <c r="C3" s="633"/>
      <c r="D3" s="633"/>
      <c r="E3" s="633"/>
      <c r="F3" s="633"/>
      <c r="G3" s="633"/>
      <c r="H3" s="633"/>
      <c r="I3" s="633"/>
      <c r="J3" s="633"/>
      <c r="K3" s="633"/>
      <c r="L3" s="162"/>
      <c r="M3" s="162"/>
      <c r="N3" s="162"/>
      <c r="O3" s="162"/>
      <c r="P3" s="162"/>
      <c r="Q3" s="162"/>
      <c r="R3" s="162"/>
      <c r="S3" s="162"/>
      <c r="T3" s="162"/>
      <c r="U3" s="162"/>
      <c r="V3" s="162"/>
    </row>
    <row r="4" spans="1:22" s="165" customFormat="1" ht="32.25" customHeight="1" x14ac:dyDescent="0.2">
      <c r="A4" s="161">
        <v>3</v>
      </c>
      <c r="B4" s="634" t="s">
        <v>89</v>
      </c>
      <c r="C4" s="634"/>
      <c r="D4" s="634"/>
      <c r="E4" s="634"/>
      <c r="F4" s="634"/>
      <c r="G4" s="634"/>
      <c r="H4" s="634"/>
      <c r="I4" s="634"/>
      <c r="J4" s="634"/>
      <c r="K4" s="634"/>
      <c r="L4" s="163"/>
      <c r="M4" s="163"/>
      <c r="N4" s="163"/>
      <c r="O4" s="163"/>
      <c r="P4" s="163"/>
      <c r="Q4" s="163"/>
      <c r="R4" s="163"/>
      <c r="S4" s="163"/>
      <c r="T4" s="163"/>
      <c r="U4" s="163"/>
      <c r="V4" s="163"/>
    </row>
    <row r="5" spans="1:22" s="165" customFormat="1" ht="15.75" customHeight="1" x14ac:dyDescent="0.2">
      <c r="A5" s="161">
        <v>4</v>
      </c>
      <c r="B5" s="628" t="s">
        <v>81</v>
      </c>
      <c r="C5" s="628"/>
      <c r="D5" s="628"/>
      <c r="E5" s="628"/>
      <c r="F5" s="628"/>
      <c r="G5" s="628"/>
      <c r="H5" s="628"/>
      <c r="I5" s="628"/>
      <c r="J5" s="628"/>
      <c r="K5" s="628"/>
      <c r="L5" s="163"/>
      <c r="M5" s="163"/>
      <c r="N5" s="163"/>
      <c r="O5" s="163"/>
      <c r="P5" s="163"/>
      <c r="Q5" s="163"/>
      <c r="R5" s="163"/>
      <c r="S5" s="163"/>
      <c r="T5" s="163"/>
      <c r="U5" s="163"/>
      <c r="V5" s="163"/>
    </row>
    <row r="6" spans="1:22" s="165" customFormat="1" ht="15.75" customHeight="1" x14ac:dyDescent="0.2">
      <c r="A6" s="161">
        <v>5</v>
      </c>
      <c r="B6" s="627" t="s">
        <v>106</v>
      </c>
      <c r="C6" s="628"/>
      <c r="D6" s="628"/>
      <c r="E6" s="628"/>
      <c r="F6" s="628"/>
      <c r="G6" s="628"/>
      <c r="H6" s="628"/>
      <c r="I6" s="628"/>
      <c r="J6" s="628"/>
      <c r="K6" s="628"/>
      <c r="L6" s="163"/>
      <c r="M6" s="163"/>
      <c r="N6" s="163"/>
      <c r="O6" s="163"/>
      <c r="P6" s="163"/>
      <c r="Q6" s="163"/>
      <c r="R6" s="163"/>
      <c r="S6" s="163"/>
      <c r="T6" s="163"/>
      <c r="U6" s="163"/>
      <c r="V6" s="163"/>
    </row>
    <row r="7" spans="1:22" s="165" customFormat="1" ht="15.75" customHeight="1" x14ac:dyDescent="0.2">
      <c r="A7" s="166"/>
      <c r="B7" s="628"/>
      <c r="C7" s="628"/>
      <c r="D7" s="628"/>
      <c r="E7" s="628"/>
      <c r="F7" s="628"/>
      <c r="G7" s="628"/>
      <c r="H7" s="628"/>
      <c r="I7" s="628"/>
      <c r="J7" s="628"/>
      <c r="K7" s="628"/>
      <c r="L7" s="163"/>
      <c r="M7" s="163"/>
      <c r="N7" s="163"/>
      <c r="O7" s="163"/>
      <c r="P7" s="163"/>
      <c r="Q7" s="163"/>
      <c r="R7" s="163"/>
      <c r="S7" s="163"/>
      <c r="T7" s="163"/>
      <c r="U7" s="163"/>
      <c r="V7" s="163"/>
    </row>
    <row r="8" spans="1:22" s="165" customFormat="1" ht="13.5" x14ac:dyDescent="0.2">
      <c r="A8" s="167">
        <v>6</v>
      </c>
      <c r="B8" s="628" t="s">
        <v>90</v>
      </c>
      <c r="C8" s="628"/>
      <c r="D8" s="628"/>
      <c r="E8" s="628"/>
      <c r="F8" s="628"/>
      <c r="G8" s="628"/>
      <c r="H8" s="628"/>
      <c r="I8" s="628"/>
      <c r="J8" s="628"/>
      <c r="K8" s="628"/>
      <c r="L8" s="163"/>
      <c r="M8" s="163"/>
      <c r="N8" s="163"/>
      <c r="O8" s="163"/>
      <c r="P8" s="163"/>
      <c r="Q8" s="163"/>
      <c r="R8" s="163"/>
      <c r="S8" s="163"/>
      <c r="T8" s="163"/>
      <c r="U8" s="163"/>
      <c r="V8" s="163"/>
    </row>
    <row r="9" spans="1:22" s="165" customFormat="1" ht="15.75" customHeight="1" x14ac:dyDescent="0.2">
      <c r="A9" s="168">
        <v>7</v>
      </c>
      <c r="B9" s="629" t="s">
        <v>168</v>
      </c>
      <c r="C9" s="628"/>
      <c r="D9" s="628"/>
      <c r="E9" s="628"/>
      <c r="F9" s="628"/>
      <c r="G9" s="628"/>
      <c r="H9" s="628"/>
      <c r="I9" s="628"/>
      <c r="J9" s="628"/>
      <c r="K9" s="628"/>
      <c r="L9" s="163"/>
      <c r="M9" s="163"/>
      <c r="N9" s="163"/>
      <c r="O9" s="163"/>
      <c r="P9" s="163"/>
      <c r="Q9" s="163"/>
      <c r="R9" s="163"/>
      <c r="S9" s="163"/>
      <c r="T9" s="163"/>
      <c r="U9" s="163"/>
      <c r="V9" s="163"/>
    </row>
    <row r="10" spans="1:22" s="165" customFormat="1" ht="15.75" customHeight="1" x14ac:dyDescent="0.2">
      <c r="A10" s="168"/>
      <c r="B10" s="629" t="s">
        <v>63</v>
      </c>
      <c r="C10" s="628"/>
      <c r="D10" s="628"/>
      <c r="E10" s="628"/>
      <c r="F10" s="628"/>
      <c r="G10" s="628"/>
      <c r="H10" s="628"/>
      <c r="I10" s="628"/>
      <c r="J10" s="628"/>
      <c r="K10" s="628"/>
      <c r="L10" s="163"/>
      <c r="M10" s="163"/>
      <c r="N10" s="163"/>
      <c r="O10" s="163"/>
      <c r="P10" s="163"/>
      <c r="Q10" s="163"/>
      <c r="R10" s="163"/>
      <c r="S10" s="163"/>
      <c r="T10" s="163"/>
      <c r="U10" s="163"/>
      <c r="V10" s="163"/>
    </row>
    <row r="11" spans="1:22" s="165" customFormat="1" ht="15.75" customHeight="1" x14ac:dyDescent="0.2">
      <c r="A11" s="168"/>
      <c r="B11" s="629" t="s">
        <v>67</v>
      </c>
      <c r="C11" s="628"/>
      <c r="D11" s="628"/>
      <c r="E11" s="628"/>
      <c r="F11" s="628"/>
      <c r="G11" s="628"/>
      <c r="H11" s="628"/>
      <c r="I11" s="628"/>
      <c r="J11" s="628"/>
      <c r="K11" s="628"/>
      <c r="L11" s="163"/>
      <c r="M11" s="163"/>
      <c r="N11" s="163"/>
      <c r="O11" s="163"/>
      <c r="P11" s="163"/>
      <c r="Q11" s="163"/>
      <c r="R11" s="163"/>
      <c r="S11" s="163"/>
      <c r="T11" s="163"/>
      <c r="U11" s="163"/>
      <c r="V11" s="163"/>
    </row>
    <row r="12" spans="1:22" s="165" customFormat="1" ht="15.75" customHeight="1" x14ac:dyDescent="0.2">
      <c r="A12" s="168"/>
      <c r="B12" s="629" t="s">
        <v>117</v>
      </c>
      <c r="C12" s="628"/>
      <c r="D12" s="628"/>
      <c r="E12" s="628"/>
      <c r="F12" s="628"/>
      <c r="G12" s="628"/>
      <c r="H12" s="628"/>
      <c r="I12" s="628"/>
      <c r="J12" s="628"/>
      <c r="K12" s="628"/>
      <c r="L12" s="163"/>
      <c r="M12" s="163"/>
      <c r="N12" s="163"/>
      <c r="O12" s="163"/>
      <c r="P12" s="163"/>
      <c r="Q12" s="163"/>
      <c r="R12" s="163"/>
      <c r="S12" s="163"/>
      <c r="T12" s="163"/>
      <c r="U12" s="163"/>
      <c r="V12" s="163"/>
    </row>
    <row r="13" spans="1:22" s="165" customFormat="1" ht="15.75" customHeight="1" x14ac:dyDescent="0.2">
      <c r="A13" s="168">
        <v>8</v>
      </c>
      <c r="B13" s="629" t="s">
        <v>119</v>
      </c>
      <c r="C13" s="629"/>
      <c r="D13" s="629"/>
      <c r="E13" s="629"/>
      <c r="F13" s="629"/>
      <c r="G13" s="629"/>
      <c r="H13" s="629"/>
      <c r="I13" s="629"/>
      <c r="J13" s="629"/>
      <c r="K13" s="629"/>
      <c r="L13" s="163"/>
      <c r="M13" s="163"/>
      <c r="N13" s="163"/>
      <c r="O13" s="163"/>
      <c r="P13" s="163"/>
      <c r="Q13" s="163"/>
      <c r="R13" s="163"/>
      <c r="S13" s="163"/>
      <c r="T13" s="163"/>
      <c r="U13" s="163"/>
      <c r="V13" s="163"/>
    </row>
    <row r="14" spans="1:22" s="165" customFormat="1" ht="15.75" customHeight="1" x14ac:dyDescent="0.2">
      <c r="A14" s="168"/>
      <c r="B14" s="629" t="s">
        <v>120</v>
      </c>
      <c r="C14" s="629"/>
      <c r="D14" s="629"/>
      <c r="E14" s="629"/>
      <c r="F14" s="629"/>
      <c r="G14" s="629"/>
      <c r="H14" s="629"/>
      <c r="I14" s="629"/>
      <c r="J14" s="629"/>
      <c r="K14" s="629"/>
      <c r="L14" s="163"/>
      <c r="M14" s="163"/>
      <c r="N14" s="163"/>
      <c r="O14" s="163"/>
      <c r="P14" s="163"/>
      <c r="Q14" s="163"/>
      <c r="R14" s="163"/>
      <c r="S14" s="163"/>
      <c r="T14" s="163"/>
      <c r="U14" s="163"/>
      <c r="V14" s="163"/>
    </row>
    <row r="15" spans="1:22" s="165" customFormat="1" ht="15.75" customHeight="1" x14ac:dyDescent="0.2">
      <c r="A15" s="161">
        <v>9</v>
      </c>
      <c r="B15" s="627" t="s">
        <v>68</v>
      </c>
      <c r="C15" s="628"/>
      <c r="D15" s="628"/>
      <c r="E15" s="628"/>
      <c r="F15" s="628"/>
      <c r="G15" s="628"/>
      <c r="H15" s="628"/>
      <c r="I15" s="628"/>
      <c r="J15" s="628"/>
      <c r="K15" s="628"/>
      <c r="L15" s="163"/>
      <c r="M15" s="163"/>
      <c r="N15" s="163"/>
      <c r="O15" s="163"/>
      <c r="P15" s="163"/>
      <c r="Q15" s="163"/>
      <c r="R15" s="163"/>
      <c r="S15" s="163"/>
      <c r="T15" s="163"/>
      <c r="U15" s="163"/>
      <c r="V15" s="163"/>
    </row>
    <row r="16" spans="1:22" s="165" customFormat="1" ht="15.75" customHeight="1" x14ac:dyDescent="0.2">
      <c r="A16" s="161">
        <v>10</v>
      </c>
      <c r="B16" s="627" t="s">
        <v>142</v>
      </c>
      <c r="C16" s="628"/>
      <c r="D16" s="628"/>
      <c r="E16" s="628"/>
      <c r="F16" s="628"/>
      <c r="G16" s="628"/>
      <c r="H16" s="628"/>
      <c r="I16" s="628"/>
      <c r="J16" s="628"/>
      <c r="K16" s="628"/>
      <c r="L16" s="163"/>
      <c r="M16" s="163"/>
      <c r="N16" s="163"/>
      <c r="O16" s="163"/>
      <c r="P16" s="163"/>
      <c r="Q16" s="163"/>
      <c r="R16" s="163"/>
      <c r="S16" s="163"/>
      <c r="T16" s="163"/>
      <c r="U16" s="163"/>
      <c r="V16" s="163"/>
    </row>
    <row r="17" spans="1:22" s="165" customFormat="1" ht="15.75" customHeight="1" x14ac:dyDescent="0.2">
      <c r="A17" s="168"/>
      <c r="B17" s="628"/>
      <c r="C17" s="628"/>
      <c r="D17" s="628"/>
      <c r="E17" s="628"/>
      <c r="F17" s="628"/>
      <c r="G17" s="628"/>
      <c r="H17" s="628"/>
      <c r="I17" s="628"/>
      <c r="J17" s="628"/>
      <c r="K17" s="628"/>
      <c r="L17" s="163"/>
      <c r="M17" s="163"/>
      <c r="N17" s="163"/>
      <c r="O17" s="163"/>
      <c r="P17" s="163"/>
      <c r="Q17" s="163"/>
      <c r="R17" s="163"/>
      <c r="S17" s="163"/>
      <c r="T17" s="163"/>
      <c r="U17" s="163"/>
      <c r="V17" s="163"/>
    </row>
    <row r="18" spans="1:22" s="165" customFormat="1" ht="15.75" customHeight="1" x14ac:dyDescent="0.2">
      <c r="A18" s="166">
        <v>11</v>
      </c>
      <c r="B18" s="628" t="s">
        <v>82</v>
      </c>
      <c r="C18" s="628"/>
      <c r="D18" s="628"/>
      <c r="E18" s="628"/>
      <c r="F18" s="628"/>
      <c r="G18" s="628"/>
      <c r="H18" s="628"/>
      <c r="I18" s="628"/>
      <c r="J18" s="628"/>
      <c r="K18" s="628"/>
      <c r="L18" s="163"/>
      <c r="M18" s="163"/>
      <c r="N18" s="163"/>
      <c r="O18" s="163"/>
      <c r="P18" s="163"/>
      <c r="Q18" s="163"/>
      <c r="R18" s="163"/>
      <c r="S18" s="163"/>
      <c r="T18" s="163"/>
      <c r="U18" s="163"/>
      <c r="V18" s="163"/>
    </row>
    <row r="19" spans="1:22" s="165" customFormat="1" ht="15.75" customHeight="1" x14ac:dyDescent="0.2">
      <c r="A19" s="166">
        <v>12</v>
      </c>
      <c r="B19" s="628" t="s">
        <v>83</v>
      </c>
      <c r="C19" s="628"/>
      <c r="D19" s="628"/>
      <c r="E19" s="628"/>
      <c r="F19" s="628"/>
      <c r="G19" s="628"/>
      <c r="H19" s="628"/>
      <c r="I19" s="628"/>
      <c r="J19" s="628"/>
      <c r="K19" s="628"/>
      <c r="L19" s="163"/>
      <c r="M19" s="163"/>
      <c r="N19" s="163"/>
      <c r="O19" s="163"/>
      <c r="P19" s="163"/>
      <c r="Q19" s="163"/>
      <c r="R19" s="163"/>
      <c r="S19" s="163"/>
      <c r="T19" s="163"/>
      <c r="U19" s="163"/>
      <c r="V19" s="163"/>
    </row>
    <row r="20" spans="1:22" s="165" customFormat="1" ht="15.75" customHeight="1" x14ac:dyDescent="0.2">
      <c r="A20" s="169">
        <v>13</v>
      </c>
      <c r="B20" s="627" t="s">
        <v>125</v>
      </c>
      <c r="C20" s="628"/>
      <c r="D20" s="628"/>
      <c r="E20" s="628"/>
      <c r="F20" s="628"/>
      <c r="G20" s="628"/>
      <c r="H20" s="628"/>
      <c r="I20" s="628"/>
      <c r="J20" s="628"/>
      <c r="K20" s="628"/>
      <c r="L20" s="163"/>
      <c r="M20" s="163"/>
      <c r="N20" s="163"/>
      <c r="O20" s="163"/>
      <c r="P20" s="163"/>
      <c r="Q20" s="163"/>
      <c r="R20" s="163"/>
      <c r="S20" s="163"/>
      <c r="T20" s="163"/>
      <c r="U20" s="163"/>
      <c r="V20" s="163"/>
    </row>
    <row r="21" spans="1:22" s="165" customFormat="1" ht="15.75" customHeight="1" x14ac:dyDescent="0.2">
      <c r="A21" s="169">
        <v>14</v>
      </c>
      <c r="B21" s="628" t="s">
        <v>123</v>
      </c>
      <c r="C21" s="628"/>
      <c r="D21" s="628"/>
      <c r="E21" s="628"/>
      <c r="F21" s="628"/>
      <c r="G21" s="628"/>
      <c r="H21" s="628"/>
      <c r="I21" s="628"/>
      <c r="J21" s="628"/>
      <c r="K21" s="628"/>
      <c r="L21" s="163"/>
      <c r="M21" s="163"/>
      <c r="N21" s="163"/>
      <c r="O21" s="163"/>
      <c r="P21" s="163"/>
      <c r="Q21" s="163"/>
      <c r="R21" s="163"/>
      <c r="S21" s="163"/>
      <c r="T21" s="163"/>
      <c r="U21" s="163"/>
      <c r="V21" s="163"/>
    </row>
    <row r="22" spans="1:22" s="165" customFormat="1" ht="15.75" customHeight="1" x14ac:dyDescent="0.2">
      <c r="A22" s="169"/>
      <c r="B22" s="628" t="s">
        <v>124</v>
      </c>
      <c r="C22" s="628"/>
      <c r="D22" s="628"/>
      <c r="E22" s="628"/>
      <c r="F22" s="170"/>
      <c r="G22" s="170"/>
      <c r="H22" s="170"/>
      <c r="I22" s="170"/>
      <c r="J22" s="170"/>
      <c r="K22" s="170"/>
      <c r="L22" s="163"/>
      <c r="M22" s="163"/>
      <c r="N22" s="163"/>
      <c r="O22" s="163"/>
      <c r="P22" s="163"/>
      <c r="Q22" s="163"/>
      <c r="R22" s="163"/>
      <c r="S22" s="163"/>
      <c r="T22" s="163"/>
      <c r="U22" s="163"/>
      <c r="V22" s="163"/>
    </row>
    <row r="23" spans="1:22" s="165" customFormat="1" ht="15.75" customHeight="1" x14ac:dyDescent="0.2">
      <c r="A23" s="161">
        <v>15</v>
      </c>
      <c r="B23" s="627" t="s">
        <v>69</v>
      </c>
      <c r="C23" s="628"/>
      <c r="D23" s="628"/>
      <c r="E23" s="628"/>
      <c r="F23" s="628"/>
      <c r="G23" s="628"/>
      <c r="H23" s="628"/>
      <c r="I23" s="628"/>
      <c r="J23" s="628"/>
      <c r="K23" s="628"/>
      <c r="L23" s="163"/>
      <c r="M23" s="163"/>
      <c r="N23" s="163"/>
      <c r="O23" s="163"/>
      <c r="P23" s="163"/>
      <c r="Q23" s="163"/>
      <c r="R23" s="163"/>
      <c r="S23" s="163"/>
      <c r="T23" s="163"/>
      <c r="U23" s="163"/>
      <c r="V23" s="163"/>
    </row>
    <row r="24" spans="1:22" s="165" customFormat="1" ht="15.75" customHeight="1" x14ac:dyDescent="0.2">
      <c r="A24" s="161">
        <v>16</v>
      </c>
      <c r="B24" s="627" t="s">
        <v>70</v>
      </c>
      <c r="C24" s="635"/>
      <c r="D24" s="635"/>
      <c r="E24" s="635"/>
      <c r="F24" s="635"/>
      <c r="G24" s="635"/>
      <c r="H24" s="635"/>
      <c r="I24" s="635"/>
      <c r="J24" s="635"/>
      <c r="K24" s="635"/>
      <c r="L24" s="163"/>
      <c r="M24" s="163"/>
      <c r="N24" s="163"/>
      <c r="O24" s="163"/>
      <c r="P24" s="163"/>
      <c r="Q24" s="163"/>
      <c r="R24" s="163"/>
      <c r="S24" s="163"/>
      <c r="T24" s="163"/>
      <c r="U24" s="163"/>
      <c r="V24" s="163"/>
    </row>
    <row r="25" spans="1:22" s="165" customFormat="1" ht="15.75" customHeight="1" x14ac:dyDescent="0.2">
      <c r="A25" s="161">
        <v>17</v>
      </c>
      <c r="B25" s="627" t="s">
        <v>73</v>
      </c>
      <c r="C25" s="628"/>
      <c r="D25" s="628"/>
      <c r="E25" s="628"/>
      <c r="F25" s="628"/>
      <c r="G25" s="628"/>
      <c r="H25" s="628"/>
      <c r="I25" s="628"/>
      <c r="J25" s="628"/>
      <c r="K25" s="628"/>
      <c r="L25" s="163"/>
      <c r="M25" s="163"/>
      <c r="N25" s="163"/>
      <c r="O25" s="163"/>
      <c r="P25" s="163"/>
      <c r="Q25" s="163"/>
      <c r="R25" s="163"/>
      <c r="S25" s="163"/>
      <c r="T25" s="163"/>
      <c r="U25" s="163"/>
      <c r="V25" s="163"/>
    </row>
    <row r="26" spans="1:22" s="165" customFormat="1" ht="15.75" customHeight="1" x14ac:dyDescent="0.2">
      <c r="A26" s="161">
        <v>18</v>
      </c>
      <c r="B26" s="627" t="s">
        <v>74</v>
      </c>
      <c r="C26" s="628"/>
      <c r="D26" s="628"/>
      <c r="E26" s="628"/>
      <c r="F26" s="628"/>
      <c r="G26" s="628"/>
      <c r="H26" s="628"/>
      <c r="I26" s="628"/>
      <c r="J26" s="628"/>
      <c r="K26" s="628"/>
      <c r="L26" s="163"/>
      <c r="M26" s="163"/>
      <c r="N26" s="163"/>
      <c r="O26" s="163"/>
      <c r="P26" s="163"/>
      <c r="Q26" s="163"/>
      <c r="R26" s="163"/>
      <c r="S26" s="163"/>
      <c r="T26" s="163"/>
      <c r="U26" s="163"/>
      <c r="V26" s="163"/>
    </row>
    <row r="27" spans="1:22" s="165" customFormat="1" ht="15.75" customHeight="1" x14ac:dyDescent="0.2">
      <c r="A27" s="161">
        <v>19</v>
      </c>
      <c r="B27" s="627" t="s">
        <v>71</v>
      </c>
      <c r="C27" s="628"/>
      <c r="D27" s="628"/>
      <c r="E27" s="628"/>
      <c r="F27" s="628"/>
      <c r="G27" s="628"/>
      <c r="H27" s="628"/>
      <c r="I27" s="628"/>
      <c r="J27" s="628"/>
      <c r="K27" s="628"/>
      <c r="L27" s="163"/>
      <c r="M27" s="163"/>
      <c r="N27" s="163"/>
      <c r="O27" s="163"/>
      <c r="P27" s="163"/>
      <c r="Q27" s="163"/>
      <c r="R27" s="163"/>
      <c r="S27" s="163"/>
      <c r="T27" s="163"/>
      <c r="U27" s="163"/>
      <c r="V27" s="163"/>
    </row>
    <row r="28" spans="1:22" s="165" customFormat="1" ht="15.75" customHeight="1" x14ac:dyDescent="0.2">
      <c r="A28" s="161">
        <v>20</v>
      </c>
      <c r="B28" s="627" t="s">
        <v>114</v>
      </c>
      <c r="C28" s="628"/>
      <c r="D28" s="628"/>
      <c r="E28" s="628"/>
      <c r="F28" s="628"/>
      <c r="G28" s="628"/>
      <c r="H28" s="628"/>
      <c r="I28" s="628"/>
      <c r="J28" s="628"/>
      <c r="K28" s="628"/>
      <c r="L28" s="163"/>
      <c r="M28" s="163"/>
      <c r="N28" s="163"/>
      <c r="O28" s="163"/>
      <c r="P28" s="163"/>
      <c r="Q28" s="163"/>
      <c r="R28" s="163"/>
      <c r="S28" s="163"/>
      <c r="T28" s="163"/>
      <c r="U28" s="163"/>
      <c r="V28" s="163"/>
    </row>
    <row r="29" spans="1:22" s="165" customFormat="1" ht="15.75" customHeight="1" thickBot="1" x14ac:dyDescent="0.25">
      <c r="A29" s="161">
        <v>21</v>
      </c>
      <c r="B29" s="627" t="s">
        <v>204</v>
      </c>
      <c r="C29" s="628"/>
      <c r="D29" s="628"/>
      <c r="E29" s="628"/>
      <c r="F29" s="628"/>
      <c r="G29" s="628"/>
      <c r="H29" s="628"/>
      <c r="I29" s="628"/>
      <c r="J29" s="171"/>
      <c r="K29" s="171"/>
      <c r="L29" s="163"/>
      <c r="M29" s="163"/>
      <c r="N29" s="163"/>
      <c r="O29" s="163"/>
      <c r="P29" s="163"/>
      <c r="Q29" s="163"/>
      <c r="R29" s="163"/>
      <c r="S29" s="163"/>
      <c r="T29" s="163"/>
      <c r="U29" s="163"/>
      <c r="V29" s="163"/>
    </row>
    <row r="30" spans="1:22" s="111" customFormat="1" ht="16.5" x14ac:dyDescent="0.3">
      <c r="B30" s="630" t="s">
        <v>64</v>
      </c>
      <c r="C30" s="631"/>
      <c r="D30" s="631"/>
      <c r="E30" s="631"/>
      <c r="F30" s="631"/>
      <c r="G30" s="631"/>
      <c r="H30" s="631"/>
      <c r="I30" s="631"/>
      <c r="J30" s="631"/>
      <c r="K30" s="632"/>
    </row>
    <row r="31" spans="1:22" s="111" customFormat="1" ht="16.5" x14ac:dyDescent="0.3">
      <c r="B31" s="636" t="s">
        <v>65</v>
      </c>
      <c r="C31" s="637"/>
      <c r="D31" s="638"/>
      <c r="E31" s="112" t="s">
        <v>41</v>
      </c>
      <c r="F31" s="112" t="s">
        <v>42</v>
      </c>
      <c r="G31" s="112" t="s">
        <v>43</v>
      </c>
      <c r="H31" s="112" t="s">
        <v>44</v>
      </c>
      <c r="I31" s="112" t="s">
        <v>45</v>
      </c>
      <c r="J31" s="112" t="s">
        <v>46</v>
      </c>
      <c r="K31" s="113" t="s">
        <v>47</v>
      </c>
    </row>
    <row r="32" spans="1:22" s="111" customFormat="1" ht="16.5" x14ac:dyDescent="0.3">
      <c r="B32" s="639"/>
      <c r="C32" s="640"/>
      <c r="D32" s="641"/>
      <c r="E32" s="114"/>
      <c r="F32" s="114"/>
      <c r="G32" s="114"/>
      <c r="H32" s="114"/>
      <c r="I32" s="114"/>
      <c r="J32" s="114"/>
      <c r="K32" s="115"/>
    </row>
    <row r="33" spans="1:19" s="111" customFormat="1" ht="16.5" x14ac:dyDescent="0.3">
      <c r="B33" s="639"/>
      <c r="C33" s="640"/>
      <c r="D33" s="641"/>
      <c r="E33" s="114"/>
      <c r="F33" s="114"/>
      <c r="G33" s="114"/>
      <c r="H33" s="114"/>
      <c r="I33" s="114"/>
      <c r="J33" s="114"/>
      <c r="K33" s="115"/>
    </row>
    <row r="34" spans="1:19" s="111" customFormat="1" ht="16.5" x14ac:dyDescent="0.3">
      <c r="B34" s="639"/>
      <c r="C34" s="640"/>
      <c r="D34" s="641"/>
      <c r="E34" s="114"/>
      <c r="F34" s="114"/>
      <c r="G34" s="114"/>
      <c r="H34" s="114"/>
      <c r="I34" s="114"/>
      <c r="J34" s="114"/>
      <c r="K34" s="115"/>
    </row>
    <row r="35" spans="1:19" s="111" customFormat="1" ht="17.25" thickBot="1" x14ac:dyDescent="0.35">
      <c r="B35" s="116" t="s">
        <v>66</v>
      </c>
      <c r="C35" s="117"/>
      <c r="D35" s="118"/>
      <c r="E35" s="119">
        <f t="shared" ref="E35:K35" si="0">SUM(E32:E34)</f>
        <v>0</v>
      </c>
      <c r="F35" s="119">
        <f t="shared" si="0"/>
        <v>0</v>
      </c>
      <c r="G35" s="119">
        <f t="shared" si="0"/>
        <v>0</v>
      </c>
      <c r="H35" s="119">
        <f t="shared" si="0"/>
        <v>0</v>
      </c>
      <c r="I35" s="119">
        <f t="shared" si="0"/>
        <v>0</v>
      </c>
      <c r="J35" s="119">
        <f t="shared" si="0"/>
        <v>0</v>
      </c>
      <c r="K35" s="120">
        <f t="shared" si="0"/>
        <v>0</v>
      </c>
    </row>
    <row r="36" spans="1:19" s="111" customFormat="1" ht="12" customHeight="1" thickBot="1" x14ac:dyDescent="0.35">
      <c r="B36" s="121"/>
      <c r="C36" s="122"/>
      <c r="D36" s="122"/>
      <c r="E36" s="123"/>
    </row>
    <row r="37" spans="1:19" s="111" customFormat="1" ht="17.25" thickBot="1" x14ac:dyDescent="0.35">
      <c r="B37" s="124"/>
      <c r="C37" s="125"/>
      <c r="D37" s="648" t="s">
        <v>87</v>
      </c>
      <c r="E37" s="648"/>
      <c r="F37" s="648"/>
      <c r="G37" s="648"/>
      <c r="H37" s="648"/>
      <c r="I37" s="648"/>
      <c r="J37" s="649"/>
      <c r="K37" s="126" t="s">
        <v>88</v>
      </c>
      <c r="L37" s="127"/>
    </row>
    <row r="38" spans="1:19" s="111" customFormat="1" ht="16.5" x14ac:dyDescent="0.3">
      <c r="B38" s="646" t="s">
        <v>84</v>
      </c>
      <c r="C38" s="647"/>
      <c r="D38" s="650"/>
      <c r="E38" s="651"/>
      <c r="F38" s="651"/>
      <c r="G38" s="651"/>
      <c r="H38" s="651"/>
      <c r="I38" s="651"/>
      <c r="J38" s="647"/>
      <c r="K38" s="128"/>
      <c r="L38" s="127"/>
    </row>
    <row r="39" spans="1:19" s="111" customFormat="1" ht="16.5" x14ac:dyDescent="0.3">
      <c r="B39" s="645" t="s">
        <v>85</v>
      </c>
      <c r="C39" s="644"/>
      <c r="D39" s="642"/>
      <c r="E39" s="643"/>
      <c r="F39" s="643"/>
      <c r="G39" s="643"/>
      <c r="H39" s="643"/>
      <c r="I39" s="643"/>
      <c r="J39" s="644"/>
      <c r="K39" s="128"/>
      <c r="L39" s="127"/>
    </row>
    <row r="40" spans="1:19" s="111" customFormat="1" ht="16.5" x14ac:dyDescent="0.3">
      <c r="B40" s="645" t="s">
        <v>86</v>
      </c>
      <c r="C40" s="644"/>
      <c r="D40" s="642"/>
      <c r="E40" s="643"/>
      <c r="F40" s="643"/>
      <c r="G40" s="643"/>
      <c r="H40" s="643"/>
      <c r="I40" s="643"/>
      <c r="J40" s="644"/>
      <c r="K40" s="128"/>
    </row>
    <row r="41" spans="1:19" s="111" customFormat="1" ht="16.5" x14ac:dyDescent="0.3">
      <c r="A41" s="129"/>
      <c r="B41" s="130"/>
      <c r="C41" s="130"/>
      <c r="D41" s="130"/>
      <c r="E41" s="131"/>
      <c r="F41" s="131"/>
      <c r="G41" s="131"/>
      <c r="H41" s="131"/>
      <c r="I41" s="131"/>
      <c r="J41" s="131"/>
      <c r="K41" s="131"/>
      <c r="L41" s="129"/>
      <c r="M41" s="129"/>
      <c r="N41" s="129"/>
      <c r="O41" s="129"/>
      <c r="P41" s="129"/>
      <c r="Q41" s="129"/>
      <c r="R41" s="129"/>
      <c r="S41" s="129"/>
    </row>
    <row r="42" spans="1:19" s="111" customFormat="1" ht="16.5" x14ac:dyDescent="0.3">
      <c r="A42" s="129"/>
      <c r="B42" s="130"/>
      <c r="C42" s="130"/>
      <c r="D42" s="130"/>
      <c r="E42" s="131"/>
      <c r="F42" s="131"/>
      <c r="G42" s="131"/>
      <c r="H42" s="131"/>
      <c r="I42" s="131"/>
      <c r="J42" s="131"/>
      <c r="K42" s="131"/>
      <c r="L42" s="129"/>
      <c r="M42" s="129"/>
      <c r="N42" s="129"/>
      <c r="O42" s="129"/>
      <c r="P42" s="129"/>
      <c r="Q42" s="129"/>
      <c r="R42" s="129"/>
      <c r="S42" s="129"/>
    </row>
    <row r="43" spans="1:19" s="111" customFormat="1" ht="16.5" x14ac:dyDescent="0.3">
      <c r="A43" s="129"/>
      <c r="B43" s="130"/>
      <c r="C43" s="130"/>
      <c r="D43" s="130"/>
      <c r="E43" s="131"/>
      <c r="F43" s="131"/>
      <c r="G43" s="131"/>
      <c r="H43" s="131"/>
      <c r="I43" s="131"/>
      <c r="J43" s="131"/>
      <c r="K43" s="131"/>
      <c r="L43" s="129"/>
      <c r="M43" s="129"/>
      <c r="N43" s="129"/>
      <c r="O43" s="129"/>
      <c r="P43" s="129"/>
      <c r="Q43" s="129"/>
      <c r="R43" s="129"/>
      <c r="S43" s="129"/>
    </row>
    <row r="44" spans="1:19" s="111" customFormat="1" ht="16.5" x14ac:dyDescent="0.3">
      <c r="A44" s="129"/>
      <c r="B44" s="130"/>
      <c r="C44" s="130"/>
      <c r="D44" s="130"/>
      <c r="E44" s="131"/>
      <c r="F44" s="131"/>
      <c r="G44" s="131"/>
      <c r="H44" s="131"/>
      <c r="I44" s="131"/>
      <c r="J44" s="131"/>
      <c r="K44" s="131"/>
      <c r="L44" s="129"/>
      <c r="M44" s="129"/>
      <c r="N44" s="129"/>
      <c r="O44" s="129"/>
      <c r="P44" s="129"/>
      <c r="Q44" s="129"/>
      <c r="R44" s="129"/>
      <c r="S44" s="129"/>
    </row>
    <row r="45" spans="1:19" s="111" customFormat="1" ht="16.5" x14ac:dyDescent="0.3">
      <c r="A45" s="129"/>
      <c r="B45" s="132"/>
      <c r="C45" s="129"/>
      <c r="D45" s="129"/>
      <c r="E45" s="131"/>
      <c r="F45" s="131"/>
      <c r="G45" s="131"/>
      <c r="H45" s="131"/>
      <c r="I45" s="131"/>
      <c r="J45" s="131"/>
      <c r="K45" s="131"/>
      <c r="L45" s="129"/>
      <c r="M45" s="129"/>
      <c r="N45" s="129"/>
      <c r="O45" s="129"/>
      <c r="P45" s="129"/>
      <c r="Q45" s="129"/>
      <c r="R45" s="129"/>
      <c r="S45" s="129"/>
    </row>
    <row r="46" spans="1:19" s="111" customFormat="1" ht="16.5" x14ac:dyDescent="0.3">
      <c r="A46" s="129"/>
      <c r="B46" s="132"/>
      <c r="C46" s="129"/>
      <c r="D46" s="129"/>
      <c r="E46" s="129"/>
      <c r="F46" s="129"/>
      <c r="G46" s="129"/>
      <c r="H46" s="129"/>
      <c r="I46" s="129"/>
      <c r="J46" s="129"/>
      <c r="K46" s="129"/>
      <c r="L46" s="129"/>
      <c r="M46" s="129"/>
      <c r="N46" s="129"/>
      <c r="O46" s="129"/>
      <c r="P46" s="129"/>
      <c r="Q46" s="129"/>
      <c r="R46" s="129"/>
      <c r="S46" s="129"/>
    </row>
    <row r="47" spans="1:19" s="111" customFormat="1" ht="16.5" x14ac:dyDescent="0.3">
      <c r="A47" s="129"/>
      <c r="B47" s="132"/>
      <c r="C47" s="129"/>
      <c r="D47" s="129"/>
      <c r="E47" s="129"/>
      <c r="F47" s="129"/>
      <c r="G47" s="129"/>
      <c r="H47" s="129"/>
      <c r="I47" s="129"/>
      <c r="J47" s="129"/>
      <c r="K47" s="129"/>
      <c r="L47" s="129"/>
      <c r="M47" s="129"/>
      <c r="N47" s="129"/>
      <c r="O47" s="129"/>
      <c r="P47" s="129"/>
      <c r="Q47" s="129"/>
      <c r="R47" s="129"/>
      <c r="S47" s="129"/>
    </row>
    <row r="48" spans="1:19" s="111" customFormat="1" ht="16.5" x14ac:dyDescent="0.3">
      <c r="A48" s="129"/>
      <c r="B48" s="132"/>
      <c r="C48" s="129"/>
      <c r="D48" s="129"/>
      <c r="E48" s="129"/>
      <c r="F48" s="129"/>
      <c r="G48" s="129"/>
      <c r="H48" s="129"/>
      <c r="I48" s="129"/>
      <c r="J48" s="129"/>
      <c r="K48" s="129"/>
      <c r="L48" s="129"/>
      <c r="M48" s="129"/>
      <c r="N48" s="129"/>
      <c r="O48" s="129"/>
      <c r="P48" s="129"/>
      <c r="Q48" s="129"/>
      <c r="R48" s="129"/>
      <c r="S48" s="129"/>
    </row>
    <row r="49" spans="1:19" s="111" customFormat="1" ht="16.5" x14ac:dyDescent="0.3">
      <c r="A49" s="129"/>
      <c r="B49" s="132"/>
      <c r="C49" s="129"/>
      <c r="D49" s="129"/>
      <c r="E49" s="129"/>
      <c r="F49" s="129"/>
      <c r="G49" s="129"/>
      <c r="H49" s="129"/>
      <c r="I49" s="129"/>
      <c r="J49" s="129"/>
      <c r="K49" s="129"/>
      <c r="L49" s="129"/>
      <c r="M49" s="129"/>
      <c r="N49" s="129"/>
      <c r="O49" s="129"/>
      <c r="P49" s="129"/>
      <c r="Q49" s="129"/>
      <c r="R49" s="129"/>
      <c r="S49" s="129"/>
    </row>
    <row r="50" spans="1:19" s="111" customFormat="1" ht="16.5" x14ac:dyDescent="0.3">
      <c r="A50" s="129"/>
      <c r="B50" s="132"/>
      <c r="C50" s="129"/>
      <c r="D50" s="129"/>
      <c r="E50" s="129"/>
      <c r="F50" s="129"/>
      <c r="G50" s="129"/>
      <c r="H50" s="129"/>
      <c r="I50" s="129"/>
      <c r="J50" s="129"/>
      <c r="K50" s="129"/>
      <c r="L50" s="129"/>
      <c r="M50" s="129"/>
      <c r="N50" s="129"/>
      <c r="O50" s="129"/>
      <c r="P50" s="129"/>
      <c r="Q50" s="129"/>
      <c r="R50" s="129"/>
      <c r="S50" s="129"/>
    </row>
    <row r="51" spans="1:19" s="111" customFormat="1" ht="16.5" x14ac:dyDescent="0.3">
      <c r="A51" s="129"/>
      <c r="B51" s="132"/>
      <c r="C51" s="129"/>
      <c r="D51" s="129"/>
      <c r="E51" s="129"/>
      <c r="F51" s="129"/>
      <c r="G51" s="129"/>
      <c r="H51" s="129"/>
      <c r="I51" s="129"/>
      <c r="J51" s="129"/>
      <c r="K51" s="129"/>
      <c r="L51" s="129"/>
      <c r="M51" s="129"/>
      <c r="N51" s="129"/>
      <c r="O51" s="129"/>
      <c r="P51" s="129"/>
      <c r="Q51" s="129"/>
      <c r="R51" s="129"/>
      <c r="S51" s="129"/>
    </row>
    <row r="52" spans="1:19" x14ac:dyDescent="0.2">
      <c r="A52" s="133"/>
      <c r="B52" s="134"/>
      <c r="C52" s="133"/>
      <c r="D52" s="133"/>
      <c r="E52" s="133"/>
      <c r="F52" s="133"/>
      <c r="G52" s="133"/>
      <c r="H52" s="133"/>
      <c r="I52" s="133"/>
      <c r="J52" s="133"/>
      <c r="K52" s="133"/>
      <c r="L52" s="133"/>
      <c r="M52" s="133"/>
      <c r="N52" s="133"/>
      <c r="O52" s="133"/>
      <c r="P52" s="133"/>
      <c r="Q52" s="133"/>
      <c r="R52" s="133"/>
      <c r="S52" s="133"/>
    </row>
    <row r="53" spans="1:19" x14ac:dyDescent="0.2">
      <c r="A53" s="133"/>
      <c r="B53" s="134"/>
      <c r="C53" s="133"/>
      <c r="D53" s="133"/>
      <c r="E53" s="133"/>
      <c r="F53" s="133"/>
      <c r="G53" s="133"/>
      <c r="H53" s="133"/>
      <c r="I53" s="133"/>
      <c r="J53" s="133"/>
      <c r="K53" s="133"/>
      <c r="L53" s="133"/>
      <c r="M53" s="133"/>
      <c r="N53" s="133"/>
      <c r="O53" s="133"/>
      <c r="P53" s="133"/>
      <c r="Q53" s="133"/>
      <c r="R53" s="133"/>
      <c r="S53" s="133"/>
    </row>
  </sheetData>
  <sheetProtection algorithmName="SHA-512" hashValue="JLFrfvTazJ8mGP4Uka04yxQUGUDhk1WlcQQFNoYIqXhK0Au0DMh4i4qI2sz8SA62U8uqKiUV3MFFaR+1kZeIFg==" saltValue="ODWiinE07r0NsQHqEhHU+Q==" spinCount="100000" sheet="1" objects="1" scenarios="1"/>
  <customSheetViews>
    <customSheetView guid="{5C605F7C-2372-4AA3-B880-39AB15AAC43A}" showGridLines="0">
      <selection activeCell="L17" sqref="L17"/>
      <pageMargins left="0" right="0" top="0" bottom="0" header="0" footer="0"/>
      <pageSetup scale="85" orientation="landscape" r:id="rId1"/>
      <headerFooter alignWithMargins="0">
        <oddFooter>&amp;R&amp;8(Rev. 2.19.16)</oddFooter>
      </headerFooter>
    </customSheetView>
  </customSheetViews>
  <mergeCells count="39">
    <mergeCell ref="B31:D31"/>
    <mergeCell ref="B32:D32"/>
    <mergeCell ref="D40:J40"/>
    <mergeCell ref="B40:C40"/>
    <mergeCell ref="B38:C38"/>
    <mergeCell ref="B39:C39"/>
    <mergeCell ref="B33:D33"/>
    <mergeCell ref="D37:J37"/>
    <mergeCell ref="D38:J38"/>
    <mergeCell ref="D39:J39"/>
    <mergeCell ref="B34:D34"/>
    <mergeCell ref="B26:K26"/>
    <mergeCell ref="B20:K20"/>
    <mergeCell ref="B30:K30"/>
    <mergeCell ref="B22:E22"/>
    <mergeCell ref="B3:K3"/>
    <mergeCell ref="B27:K27"/>
    <mergeCell ref="B10:K10"/>
    <mergeCell ref="B11:K11"/>
    <mergeCell ref="B12:K12"/>
    <mergeCell ref="B4:K4"/>
    <mergeCell ref="B21:K21"/>
    <mergeCell ref="B24:K24"/>
    <mergeCell ref="B25:K25"/>
    <mergeCell ref="B23:K23"/>
    <mergeCell ref="B28:K28"/>
    <mergeCell ref="B29:I29"/>
    <mergeCell ref="B19:K19"/>
    <mergeCell ref="B15:K15"/>
    <mergeCell ref="B16:K17"/>
    <mergeCell ref="B13:K13"/>
    <mergeCell ref="B14:K14"/>
    <mergeCell ref="B18:K18"/>
    <mergeCell ref="A1:K1"/>
    <mergeCell ref="B2:K2"/>
    <mergeCell ref="B6:K7"/>
    <mergeCell ref="B9:K9"/>
    <mergeCell ref="B5:K5"/>
    <mergeCell ref="B8:K8"/>
  </mergeCells>
  <phoneticPr fontId="18" type="noConversion"/>
  <pageMargins left="0" right="0" top="0" bottom="0" header="0" footer="0"/>
  <pageSetup scale="85" orientation="landscape" r:id="rId2"/>
  <headerFooter alignWithMargins="0">
    <oddFooter>&amp;R&amp;8(Rev. 01.01.20)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Travel Auth &amp; Advance Form</vt:lpstr>
      <vt:lpstr>Auth &amp; Adv instructions</vt:lpstr>
      <vt:lpstr>Expense-Reimbursement Form</vt:lpstr>
      <vt:lpstr>Expense-Reimb instructions</vt:lpstr>
      <vt:lpstr>'Expense-Reimbursement Form'!Print_Area</vt:lpstr>
      <vt:lpstr>'Travel Auth &amp; Advance Form'!Print_Area</vt:lpstr>
    </vt:vector>
  </TitlesOfParts>
  <Company>NC A&amp;T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Purchasing</dc:creator>
  <cp:lastModifiedBy>Scott Hummel</cp:lastModifiedBy>
  <cp:lastPrinted>2020-01-17T18:21:03Z</cp:lastPrinted>
  <dcterms:created xsi:type="dcterms:W3CDTF">2005-06-24T14:13:07Z</dcterms:created>
  <dcterms:modified xsi:type="dcterms:W3CDTF">2020-01-17T18:21:33Z</dcterms:modified>
</cp:coreProperties>
</file>